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3040" windowHeight="87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'1'!$A$1:$Z$40</definedName>
    <definedName name="_xlnm.Print_Area" localSheetId="9">'10'!$A$1:$Z$40</definedName>
    <definedName name="_xlnm.Print_Area" localSheetId="10">'11'!$A$1:$Z$38</definedName>
    <definedName name="_xlnm.Print_Area" localSheetId="11">'12'!$A$1:$Z$45</definedName>
    <definedName name="_xlnm.Print_Area" localSheetId="1">'2'!$A$1:$Z$43</definedName>
    <definedName name="_xlnm.Print_Area" localSheetId="2">'3'!$A$1:$Z$41</definedName>
    <definedName name="_xlnm.Print_Area" localSheetId="3">'4'!$A$1:$Z$41</definedName>
    <definedName name="_xlnm.Print_Area" localSheetId="4">'5'!$A$1:$Z$38</definedName>
    <definedName name="_xlnm.Print_Area" localSheetId="5">'6'!$A$1:$Z$40</definedName>
    <definedName name="_xlnm.Print_Area" localSheetId="6">'7'!$A$1:$Z$40</definedName>
    <definedName name="_xlnm.Print_Area" localSheetId="7">'8'!$A$1:$Z$42</definedName>
    <definedName name="_xlnm.Print_Area" localSheetId="8">'9'!$A$1:$Z$42</definedName>
    <definedName name="start_day">'1'!$AD$24</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
  <c r="A1" i="50" l="1"/>
  <c r="K1" s="1"/>
  <c r="A1" i="49"/>
  <c r="A10" s="1"/>
  <c r="A1" i="48"/>
  <c r="A10" s="1"/>
  <c r="A1" i="47"/>
  <c r="S1" s="1"/>
  <c r="A1" i="46"/>
  <c r="K1" s="1"/>
  <c r="A1" i="45"/>
  <c r="A10" s="1"/>
  <c r="A9" s="1"/>
  <c r="A1" i="44"/>
  <c r="A10" s="1"/>
  <c r="A1" i="43"/>
  <c r="A10" s="1"/>
  <c r="A1" i="42"/>
  <c r="S1" s="1"/>
  <c r="A1" i="41"/>
  <c r="A10" s="1"/>
  <c r="C10" s="1"/>
  <c r="A1" i="40"/>
  <c r="K1" s="1"/>
  <c r="A10" i="47"/>
  <c r="A9" s="1"/>
  <c r="A10" i="46"/>
  <c r="C10" s="1"/>
  <c r="C9" s="1"/>
  <c r="Y2" i="50"/>
  <c r="X2"/>
  <c r="W2"/>
  <c r="V2"/>
  <c r="U2"/>
  <c r="T2"/>
  <c r="S2"/>
  <c r="Q2"/>
  <c r="P2"/>
  <c r="O2"/>
  <c r="N2"/>
  <c r="M2"/>
  <c r="L2"/>
  <c r="K2"/>
  <c r="Y2" i="49"/>
  <c r="X2"/>
  <c r="W2"/>
  <c r="V2"/>
  <c r="U2"/>
  <c r="T2"/>
  <c r="S2"/>
  <c r="Q2"/>
  <c r="P2"/>
  <c r="O2"/>
  <c r="N2"/>
  <c r="M2"/>
  <c r="L2"/>
  <c r="K2"/>
  <c r="Y2" i="48"/>
  <c r="X2"/>
  <c r="W2"/>
  <c r="V2"/>
  <c r="U2"/>
  <c r="T2"/>
  <c r="S2"/>
  <c r="Q2"/>
  <c r="P2"/>
  <c r="O2"/>
  <c r="N2"/>
  <c r="M2"/>
  <c r="L2"/>
  <c r="K2"/>
  <c r="Y2" i="47"/>
  <c r="X2"/>
  <c r="W2"/>
  <c r="V2"/>
  <c r="U2"/>
  <c r="T2"/>
  <c r="S2"/>
  <c r="Q2"/>
  <c r="P2"/>
  <c r="O2"/>
  <c r="N2"/>
  <c r="M2"/>
  <c r="L2"/>
  <c r="K2"/>
  <c r="Y2" i="46"/>
  <c r="X2"/>
  <c r="W2"/>
  <c r="V2"/>
  <c r="U2"/>
  <c r="T2"/>
  <c r="S2"/>
  <c r="Q2"/>
  <c r="P2"/>
  <c r="O2"/>
  <c r="N2"/>
  <c r="M2"/>
  <c r="L2"/>
  <c r="K2"/>
  <c r="Y2" i="45"/>
  <c r="X2"/>
  <c r="W2"/>
  <c r="V2"/>
  <c r="U2"/>
  <c r="T2"/>
  <c r="S2"/>
  <c r="Q2"/>
  <c r="P2"/>
  <c r="O2"/>
  <c r="N2"/>
  <c r="M2"/>
  <c r="L2"/>
  <c r="K2"/>
  <c r="Y2" i="44"/>
  <c r="X2"/>
  <c r="W2"/>
  <c r="V2"/>
  <c r="U2"/>
  <c r="T2"/>
  <c r="S2"/>
  <c r="Q2"/>
  <c r="P2"/>
  <c r="O2"/>
  <c r="N2"/>
  <c r="M2"/>
  <c r="L2"/>
  <c r="K2"/>
  <c r="Y2" i="43"/>
  <c r="X2"/>
  <c r="W2"/>
  <c r="V2"/>
  <c r="U2"/>
  <c r="T2"/>
  <c r="S2"/>
  <c r="Q2"/>
  <c r="P2"/>
  <c r="O2"/>
  <c r="N2"/>
  <c r="M2"/>
  <c r="L2"/>
  <c r="K2"/>
  <c r="Y2" i="42"/>
  <c r="X2"/>
  <c r="W2"/>
  <c r="V2"/>
  <c r="U2"/>
  <c r="T2"/>
  <c r="S2"/>
  <c r="Q2"/>
  <c r="P2"/>
  <c r="O2"/>
  <c r="N2"/>
  <c r="M2"/>
  <c r="L2"/>
  <c r="K2"/>
  <c r="Y2" i="41"/>
  <c r="X2"/>
  <c r="W2"/>
  <c r="V2"/>
  <c r="U2"/>
  <c r="T2"/>
  <c r="S2"/>
  <c r="Q2"/>
  <c r="P2"/>
  <c r="O2"/>
  <c r="N2"/>
  <c r="M2"/>
  <c r="L2"/>
  <c r="K2"/>
  <c r="Y2" i="40"/>
  <c r="X2"/>
  <c r="W2"/>
  <c r="V2"/>
  <c r="U2"/>
  <c r="T2"/>
  <c r="S2"/>
  <c r="Q2"/>
  <c r="P2"/>
  <c r="O2"/>
  <c r="N2"/>
  <c r="M2"/>
  <c r="L2"/>
  <c r="K2"/>
  <c r="S1" i="49"/>
  <c r="S3" s="1"/>
  <c r="K1" i="47"/>
  <c r="L8" s="1"/>
  <c r="A9" i="46"/>
  <c r="S1"/>
  <c r="Y6" s="1"/>
  <c r="K1" i="44"/>
  <c r="L8" s="1"/>
  <c r="S1"/>
  <c r="W5" s="1"/>
  <c r="S1" i="43"/>
  <c r="X6" s="1"/>
  <c r="K1" i="41"/>
  <c r="L8" s="1"/>
  <c r="S1"/>
  <c r="T8" s="1"/>
  <c r="S1" i="40"/>
  <c r="W5" s="1"/>
  <c r="A10"/>
  <c r="C10" s="1"/>
  <c r="K1" i="1"/>
  <c r="Q3" s="1"/>
  <c r="K8" i="44"/>
  <c r="P7"/>
  <c r="L3"/>
  <c r="N3" i="47"/>
  <c r="L7"/>
  <c r="N4"/>
  <c r="O8"/>
  <c r="M8"/>
  <c r="P6"/>
  <c r="P7"/>
  <c r="V5" i="46"/>
  <c r="Y4"/>
  <c r="M8" i="44"/>
  <c r="L6"/>
  <c r="M3"/>
  <c r="P4"/>
  <c r="O5"/>
  <c r="P6"/>
  <c r="O8"/>
  <c r="P5"/>
  <c r="W6"/>
  <c r="N7" i="41"/>
  <c r="V5"/>
  <c r="T4"/>
  <c r="V4"/>
  <c r="W6"/>
  <c r="X7"/>
  <c r="X3"/>
  <c r="U6"/>
  <c r="V7"/>
  <c r="T6"/>
  <c r="Y5"/>
  <c r="W4"/>
  <c r="U3"/>
  <c r="X5"/>
  <c r="A9" i="40"/>
  <c r="U4"/>
  <c r="X6"/>
  <c r="S8"/>
  <c r="Y7"/>
  <c r="S4"/>
  <c r="T5"/>
  <c r="X3"/>
  <c r="U6"/>
  <c r="X8"/>
  <c r="V7"/>
  <c r="V3"/>
  <c r="Y5"/>
  <c r="W4"/>
  <c r="T7"/>
  <c r="S1" i="1"/>
  <c r="V7" s="1"/>
  <c r="Y2"/>
  <c r="X2"/>
  <c r="W2"/>
  <c r="V2"/>
  <c r="U2"/>
  <c r="T2"/>
  <c r="S2"/>
  <c r="Q2"/>
  <c r="P2"/>
  <c r="O2"/>
  <c r="N2"/>
  <c r="M2"/>
  <c r="L2"/>
  <c r="K2"/>
  <c r="A10"/>
  <c r="A9" s="1"/>
  <c r="Q6"/>
  <c r="P6"/>
  <c r="M4"/>
  <c r="K8"/>
  <c r="Q5"/>
  <c r="S6"/>
  <c r="T4"/>
  <c r="Y3"/>
  <c r="X8"/>
  <c r="S4"/>
  <c r="S7"/>
  <c r="U5"/>
  <c r="U8"/>
  <c r="T5"/>
  <c r="Y4"/>
  <c r="Y5"/>
  <c r="S3"/>
  <c r="X7"/>
  <c r="V8" i="46" l="1"/>
  <c r="U3" i="1"/>
  <c r="V4"/>
  <c r="X4"/>
  <c r="V5"/>
  <c r="W3" i="41"/>
  <c r="N3"/>
  <c r="O7" i="44"/>
  <c r="Q4"/>
  <c r="U6" i="1"/>
  <c r="W8"/>
  <c r="W4"/>
  <c r="Y7"/>
  <c r="W7"/>
  <c r="T7"/>
  <c r="U4"/>
  <c r="O7"/>
  <c r="M3"/>
  <c r="Q4"/>
  <c r="N8"/>
  <c r="O8"/>
  <c r="V6"/>
  <c r="V8"/>
  <c r="Y6"/>
  <c r="U7"/>
  <c r="L6"/>
  <c r="K6"/>
  <c r="N3"/>
  <c r="K7"/>
  <c r="L7"/>
  <c r="N4"/>
  <c r="P7"/>
  <c r="L8"/>
  <c r="M5"/>
  <c r="N5"/>
  <c r="P8"/>
  <c r="Y8" i="44"/>
  <c r="Q7" i="1"/>
  <c r="K3"/>
  <c r="M6"/>
  <c r="O3"/>
  <c r="P3"/>
  <c r="M7"/>
  <c r="S8"/>
  <c r="V3"/>
  <c r="X6"/>
  <c r="T6"/>
  <c r="Y8"/>
  <c r="O4"/>
  <c r="N6"/>
  <c r="M8"/>
  <c r="N7"/>
  <c r="O5"/>
  <c r="L3"/>
  <c r="K5"/>
  <c r="O6"/>
  <c r="P5"/>
  <c r="L4"/>
  <c r="T8"/>
  <c r="W3"/>
  <c r="X5"/>
  <c r="Q8"/>
  <c r="P4"/>
  <c r="L5"/>
  <c r="K4"/>
  <c r="K1" i="45"/>
  <c r="O3" s="1"/>
  <c r="S1"/>
  <c r="V6" s="1"/>
  <c r="U3" i="44"/>
  <c r="K5"/>
  <c r="M5"/>
  <c r="K6"/>
  <c r="M6"/>
  <c r="Q5"/>
  <c r="O3"/>
  <c r="M4"/>
  <c r="N8"/>
  <c r="O6"/>
  <c r="U4"/>
  <c r="Q6"/>
  <c r="Q8"/>
  <c r="P8"/>
  <c r="T6"/>
  <c r="Q3"/>
  <c r="K7"/>
  <c r="N3"/>
  <c r="U7" i="46"/>
  <c r="X3"/>
  <c r="W5"/>
  <c r="U3"/>
  <c r="S5"/>
  <c r="X6"/>
  <c r="X5"/>
  <c r="W3"/>
  <c r="T4"/>
  <c r="X8"/>
  <c r="Y7"/>
  <c r="V3"/>
  <c r="Y3"/>
  <c r="T7"/>
  <c r="X7"/>
  <c r="U8"/>
  <c r="V4"/>
  <c r="V6"/>
  <c r="S7"/>
  <c r="T7" i="41"/>
  <c r="X8"/>
  <c r="S8"/>
  <c r="T3"/>
  <c r="V6"/>
  <c r="U8"/>
  <c r="S6"/>
  <c r="T5"/>
  <c r="S7"/>
  <c r="W8" i="49"/>
  <c r="U7"/>
  <c r="T7"/>
  <c r="V5"/>
  <c r="S8"/>
  <c r="W6"/>
  <c r="T5"/>
  <c r="V3"/>
  <c r="S6"/>
  <c r="X8"/>
  <c r="V7"/>
  <c r="V6"/>
  <c r="W5"/>
  <c r="X5"/>
  <c r="X3"/>
  <c r="T3"/>
  <c r="W7"/>
  <c r="T8"/>
  <c r="W4"/>
  <c r="Y8"/>
  <c r="Y7"/>
  <c r="X4"/>
  <c r="S5"/>
  <c r="U5"/>
  <c r="U8"/>
  <c r="V8"/>
  <c r="W3"/>
  <c r="S4"/>
  <c r="Y6"/>
  <c r="V3" i="45"/>
  <c r="S4"/>
  <c r="S7"/>
  <c r="W4"/>
  <c r="X3"/>
  <c r="Y8"/>
  <c r="U4"/>
  <c r="T4"/>
  <c r="V7"/>
  <c r="Y7"/>
  <c r="W6"/>
  <c r="U4" i="49"/>
  <c r="N7" i="44"/>
  <c r="L5"/>
  <c r="L4"/>
  <c r="V8" i="41"/>
  <c r="V3"/>
  <c r="Y8"/>
  <c r="Y7"/>
  <c r="Y6"/>
  <c r="U4"/>
  <c r="W8"/>
  <c r="S5"/>
  <c r="S4"/>
  <c r="S3"/>
  <c r="U7"/>
  <c r="Y4"/>
  <c r="Y3"/>
  <c r="X6"/>
  <c r="U7" i="43"/>
  <c r="V6"/>
  <c r="W5"/>
  <c r="V3"/>
  <c r="Y5"/>
  <c r="Y6"/>
  <c r="U4"/>
  <c r="W4"/>
  <c r="Y8"/>
  <c r="T8"/>
  <c r="X7"/>
  <c r="X3"/>
  <c r="U3"/>
  <c r="Y4"/>
  <c r="T4"/>
  <c r="W3"/>
  <c r="T7"/>
  <c r="S8"/>
  <c r="T3"/>
  <c r="X8"/>
  <c r="W6"/>
  <c r="V7"/>
  <c r="S4"/>
  <c r="U8"/>
  <c r="K4" i="44"/>
  <c r="O4"/>
  <c r="N4"/>
  <c r="P3"/>
  <c r="N5" i="40"/>
  <c r="Q7"/>
  <c r="M6"/>
  <c r="K6"/>
  <c r="K7"/>
  <c r="K8"/>
  <c r="O7"/>
  <c r="O8"/>
  <c r="M8"/>
  <c r="L4"/>
  <c r="P3"/>
  <c r="N3"/>
  <c r="L3"/>
  <c r="P6"/>
  <c r="L5"/>
  <c r="P4"/>
  <c r="P5"/>
  <c r="L8"/>
  <c r="N6"/>
  <c r="N7"/>
  <c r="L7"/>
  <c r="Q3"/>
  <c r="P8"/>
  <c r="N8"/>
  <c r="K3"/>
  <c r="M5"/>
  <c r="Q5"/>
  <c r="O5"/>
  <c r="K4"/>
  <c r="O3"/>
  <c r="O4"/>
  <c r="M4"/>
  <c r="K5"/>
  <c r="E10"/>
  <c r="G10" s="1"/>
  <c r="C9"/>
  <c r="U3"/>
  <c r="T6"/>
  <c r="Y8"/>
  <c r="W6"/>
  <c r="S3"/>
  <c r="V8"/>
  <c r="X4"/>
  <c r="W7"/>
  <c r="U5"/>
  <c r="T8"/>
  <c r="X5"/>
  <c r="W8"/>
  <c r="S5"/>
  <c r="Y3"/>
  <c r="V5"/>
  <c r="U8"/>
  <c r="V4"/>
  <c r="U7"/>
  <c r="Y4"/>
  <c r="X7"/>
  <c r="T4"/>
  <c r="S7"/>
  <c r="S6"/>
  <c r="W3"/>
  <c r="V6"/>
  <c r="T3"/>
  <c r="Y6"/>
  <c r="O7" i="47"/>
  <c r="P4"/>
  <c r="N5"/>
  <c r="P8"/>
  <c r="K6"/>
  <c r="N8"/>
  <c r="L3"/>
  <c r="K8"/>
  <c r="L4"/>
  <c r="Q4"/>
  <c r="K5"/>
  <c r="P5"/>
  <c r="K4"/>
  <c r="Q7" i="44"/>
  <c r="M7"/>
  <c r="K3"/>
  <c r="L7"/>
  <c r="N5"/>
  <c r="V4" i="43"/>
  <c r="T6"/>
  <c r="T5"/>
  <c r="V5"/>
  <c r="K1"/>
  <c r="L5" s="1"/>
  <c r="S6"/>
  <c r="U6"/>
  <c r="Y7"/>
  <c r="S7"/>
  <c r="L8" i="46"/>
  <c r="K4"/>
  <c r="M3"/>
  <c r="M4"/>
  <c r="M5"/>
  <c r="K3"/>
  <c r="K5"/>
  <c r="L5"/>
  <c r="N4"/>
  <c r="N3"/>
  <c r="N5"/>
  <c r="N8"/>
  <c r="Q7"/>
  <c r="M7"/>
  <c r="O5"/>
  <c r="Q5"/>
  <c r="Q4"/>
  <c r="L7"/>
  <c r="P8"/>
  <c r="K7"/>
  <c r="O7"/>
  <c r="L4"/>
  <c r="Q6"/>
  <c r="P3"/>
  <c r="L3"/>
  <c r="Q3"/>
  <c r="M8"/>
  <c r="O4"/>
  <c r="O3"/>
  <c r="O6"/>
  <c r="K6"/>
  <c r="L6"/>
  <c r="P7"/>
  <c r="M6"/>
  <c r="N6"/>
  <c r="P5"/>
  <c r="N7"/>
  <c r="P4"/>
  <c r="P6"/>
  <c r="K8"/>
  <c r="O8"/>
  <c r="Q8"/>
  <c r="S6"/>
  <c r="V7"/>
  <c r="Y8"/>
  <c r="W6"/>
  <c r="U4"/>
  <c r="Y5"/>
  <c r="T6"/>
  <c r="W7"/>
  <c r="U5"/>
  <c r="S3"/>
  <c r="W4"/>
  <c r="X4"/>
  <c r="U6"/>
  <c r="S4"/>
  <c r="T8"/>
  <c r="W8"/>
  <c r="T3"/>
  <c r="T5"/>
  <c r="S8"/>
  <c r="A9" i="44"/>
  <c r="C10"/>
  <c r="N6"/>
  <c r="K1" i="42"/>
  <c r="N4" s="1"/>
  <c r="V4" i="49"/>
  <c r="Y5"/>
  <c r="U6"/>
  <c r="Y3"/>
  <c r="X6"/>
  <c r="T6"/>
  <c r="U3"/>
  <c r="Y4"/>
  <c r="X7"/>
  <c r="T4"/>
  <c r="S7"/>
  <c r="K1"/>
  <c r="K3" s="1"/>
  <c r="K1" i="48"/>
  <c r="S1"/>
  <c r="S4" i="47"/>
  <c r="W7"/>
  <c r="V7"/>
  <c r="Y7"/>
  <c r="T5"/>
  <c r="T7"/>
  <c r="U7"/>
  <c r="U4"/>
  <c r="S6"/>
  <c r="W5"/>
  <c r="W3"/>
  <c r="V6"/>
  <c r="W8"/>
  <c r="Y6"/>
  <c r="T4"/>
  <c r="X7"/>
  <c r="Y4"/>
  <c r="V3"/>
  <c r="S7"/>
  <c r="X4"/>
  <c r="V4"/>
  <c r="Y8"/>
  <c r="Y5"/>
  <c r="S3"/>
  <c r="T3"/>
  <c r="V5"/>
  <c r="V8"/>
  <c r="S5"/>
  <c r="X5"/>
  <c r="U8"/>
  <c r="X6"/>
  <c r="Y3"/>
  <c r="U6"/>
  <c r="T6"/>
  <c r="U3"/>
  <c r="T8"/>
  <c r="W4"/>
  <c r="U5"/>
  <c r="X8"/>
  <c r="W6"/>
  <c r="X3"/>
  <c r="S8"/>
  <c r="K3"/>
  <c r="Q8"/>
  <c r="L5"/>
  <c r="M7"/>
  <c r="N7"/>
  <c r="L6"/>
  <c r="O6"/>
  <c r="M4"/>
  <c r="M5"/>
  <c r="Q5"/>
  <c r="O4"/>
  <c r="P3"/>
  <c r="Q7"/>
  <c r="O5"/>
  <c r="M6"/>
  <c r="N6"/>
  <c r="M3"/>
  <c r="Q3"/>
  <c r="K7"/>
  <c r="O3"/>
  <c r="Q6"/>
  <c r="C10"/>
  <c r="N6" i="45"/>
  <c r="V8"/>
  <c r="X4"/>
  <c r="W7"/>
  <c r="S3"/>
  <c r="N7"/>
  <c r="Q7"/>
  <c r="X5"/>
  <c r="S5"/>
  <c r="Y3"/>
  <c r="X6"/>
  <c r="M3"/>
  <c r="Q8"/>
  <c r="V4"/>
  <c r="U7"/>
  <c r="Y4"/>
  <c r="X7"/>
  <c r="V5"/>
  <c r="U8"/>
  <c r="M4"/>
  <c r="Y5"/>
  <c r="X8"/>
  <c r="T5"/>
  <c r="S8"/>
  <c r="A9" i="43"/>
  <c r="C10"/>
  <c r="V8"/>
  <c r="X4"/>
  <c r="W7"/>
  <c r="U5"/>
  <c r="S3"/>
  <c r="Q4"/>
  <c r="X5"/>
  <c r="W8"/>
  <c r="S5"/>
  <c r="Y3"/>
  <c r="O7"/>
  <c r="L7"/>
  <c r="W5" i="41"/>
  <c r="X4"/>
  <c r="W7"/>
  <c r="U5"/>
  <c r="K4"/>
  <c r="O8"/>
  <c r="O3"/>
  <c r="X6" i="42"/>
  <c r="Y8"/>
  <c r="W6"/>
  <c r="U4"/>
  <c r="Y5"/>
  <c r="X8"/>
  <c r="E10" i="41"/>
  <c r="C9"/>
  <c r="V8" i="44"/>
  <c r="X4"/>
  <c r="W7"/>
  <c r="U5"/>
  <c r="S3"/>
  <c r="M4" i="49"/>
  <c r="O4"/>
  <c r="Q6" i="40"/>
  <c r="M3"/>
  <c r="L6"/>
  <c r="Q8"/>
  <c r="O6"/>
  <c r="A9" i="41"/>
  <c r="T7" i="44"/>
  <c r="V3"/>
  <c r="U6"/>
  <c r="S4"/>
  <c r="T8"/>
  <c r="P5" i="49"/>
  <c r="X5" i="44"/>
  <c r="W8"/>
  <c r="S5"/>
  <c r="Y3"/>
  <c r="X6"/>
  <c r="N4" i="49"/>
  <c r="V4" i="44"/>
  <c r="U7"/>
  <c r="Y4"/>
  <c r="X7"/>
  <c r="V5"/>
  <c r="U8"/>
  <c r="A10" i="42"/>
  <c r="T3" i="44"/>
  <c r="S6"/>
  <c r="W3"/>
  <c r="V6"/>
  <c r="T4"/>
  <c r="S7"/>
  <c r="M6" i="49"/>
  <c r="N4" i="40"/>
  <c r="M7"/>
  <c r="Q4"/>
  <c r="P7"/>
  <c r="Y5" i="44"/>
  <c r="X8"/>
  <c r="T5"/>
  <c r="S8"/>
  <c r="Y6"/>
  <c r="A10" i="50"/>
  <c r="W4" i="44"/>
  <c r="V7"/>
  <c r="X3"/>
  <c r="Y7"/>
  <c r="N6" i="49"/>
  <c r="S1" i="50"/>
  <c r="A9" i="48"/>
  <c r="C10"/>
  <c r="Q6" i="41"/>
  <c r="O7"/>
  <c r="T7" i="42"/>
  <c r="V3"/>
  <c r="Y4"/>
  <c r="X7"/>
  <c r="V5"/>
  <c r="U8"/>
  <c r="P5" i="43"/>
  <c r="N5" i="41"/>
  <c r="P4" i="43"/>
  <c r="P6" i="41"/>
  <c r="L6"/>
  <c r="X5" i="42"/>
  <c r="W8"/>
  <c r="W3"/>
  <c r="V6"/>
  <c r="T4"/>
  <c r="S7"/>
  <c r="Q7" i="41"/>
  <c r="K3"/>
  <c r="E9" i="40"/>
  <c r="Q3" i="41"/>
  <c r="M3"/>
  <c r="O6"/>
  <c r="U7" i="42"/>
  <c r="V4"/>
  <c r="T5"/>
  <c r="S8"/>
  <c r="Y6"/>
  <c r="L5" i="41"/>
  <c r="N4"/>
  <c r="P3"/>
  <c r="K5"/>
  <c r="K7"/>
  <c r="Q8"/>
  <c r="S6" i="42"/>
  <c r="T3"/>
  <c r="X3"/>
  <c r="Y7"/>
  <c r="W5"/>
  <c r="K6" i="41"/>
  <c r="Q4"/>
  <c r="L7"/>
  <c r="M6"/>
  <c r="O4"/>
  <c r="W4" i="42"/>
  <c r="V7"/>
  <c r="W7"/>
  <c r="U5"/>
  <c r="S3"/>
  <c r="E10" i="46"/>
  <c r="N6" i="41"/>
  <c r="Q5"/>
  <c r="O5"/>
  <c r="M4"/>
  <c r="P4"/>
  <c r="M8"/>
  <c r="U3" i="42"/>
  <c r="T6"/>
  <c r="U6"/>
  <c r="S4"/>
  <c r="T8"/>
  <c r="M7" i="41"/>
  <c r="L4"/>
  <c r="K8"/>
  <c r="L3"/>
  <c r="N8"/>
  <c r="M5"/>
  <c r="V8" i="42"/>
  <c r="X4"/>
  <c r="S5"/>
  <c r="Y3"/>
  <c r="O5" i="43"/>
  <c r="K8"/>
  <c r="P8" i="41"/>
  <c r="P5"/>
  <c r="P7"/>
  <c r="C10" i="45"/>
  <c r="L8" i="50"/>
  <c r="L7"/>
  <c r="K6"/>
  <c r="P8"/>
  <c r="P3"/>
  <c r="Q7"/>
  <c r="P5"/>
  <c r="Q5"/>
  <c r="N7"/>
  <c r="Q8"/>
  <c r="O6"/>
  <c r="N4"/>
  <c r="O4"/>
  <c r="L6"/>
  <c r="O7"/>
  <c r="M5"/>
  <c r="L3"/>
  <c r="M3"/>
  <c r="P4"/>
  <c r="M6"/>
  <c r="K4"/>
  <c r="P6"/>
  <c r="K7"/>
  <c r="N3"/>
  <c r="K5"/>
  <c r="Q3"/>
  <c r="N5"/>
  <c r="O5"/>
  <c r="Q6"/>
  <c r="Q4"/>
  <c r="P7"/>
  <c r="L4"/>
  <c r="K3"/>
  <c r="O8"/>
  <c r="O3"/>
  <c r="N6"/>
  <c r="M8"/>
  <c r="N8"/>
  <c r="M7"/>
  <c r="M4"/>
  <c r="L5"/>
  <c r="K8"/>
  <c r="A9" i="49"/>
  <c r="C10"/>
  <c r="T3" i="1"/>
  <c r="S5"/>
  <c r="W6"/>
  <c r="X3"/>
  <c r="W5"/>
  <c r="C10"/>
  <c r="I10" i="40"/>
  <c r="G9"/>
  <c r="L4" i="43" l="1"/>
  <c r="L6" i="45"/>
  <c r="P3"/>
  <c r="L4"/>
  <c r="O8" i="43"/>
  <c r="L7" i="45"/>
  <c r="O6"/>
  <c r="N3"/>
  <c r="M6"/>
  <c r="K4"/>
  <c r="K7"/>
  <c r="K6"/>
  <c r="K7" i="43"/>
  <c r="Q6" i="45"/>
  <c r="O4"/>
  <c r="L8"/>
  <c r="Q5"/>
  <c r="P7"/>
  <c r="M7"/>
  <c r="Q3"/>
  <c r="O8"/>
  <c r="K3"/>
  <c r="M5"/>
  <c r="P4"/>
  <c r="O5"/>
  <c r="K8"/>
  <c r="P8"/>
  <c r="M8"/>
  <c r="L5"/>
  <c r="N5"/>
  <c r="Q4"/>
  <c r="N4"/>
  <c r="P6"/>
  <c r="K5"/>
  <c r="P5"/>
  <c r="O7"/>
  <c r="N8"/>
  <c r="W3"/>
  <c r="Y6"/>
  <c r="U6"/>
  <c r="T8"/>
  <c r="T7"/>
  <c r="U3"/>
  <c r="W8"/>
  <c r="U5"/>
  <c r="L3"/>
  <c r="T6"/>
  <c r="W5"/>
  <c r="T3"/>
  <c r="S6"/>
  <c r="L6" i="49"/>
  <c r="N7"/>
  <c r="P8"/>
  <c r="P4"/>
  <c r="O7"/>
  <c r="K4"/>
  <c r="K6"/>
  <c r="P7"/>
  <c r="Q5"/>
  <c r="L3"/>
  <c r="Q8"/>
  <c r="M5"/>
  <c r="L7"/>
  <c r="M8"/>
  <c r="Q3"/>
  <c r="N5" i="43"/>
  <c r="N6"/>
  <c r="Q6"/>
  <c r="L6"/>
  <c r="N8"/>
  <c r="P3"/>
  <c r="M8"/>
  <c r="M6"/>
  <c r="O6"/>
  <c r="P7"/>
  <c r="L8"/>
  <c r="K4"/>
  <c r="K6"/>
  <c r="P6"/>
  <c r="N4"/>
  <c r="O3"/>
  <c r="K5"/>
  <c r="Q5"/>
  <c r="M7"/>
  <c r="P8"/>
  <c r="Q7"/>
  <c r="M4"/>
  <c r="O4"/>
  <c r="M5"/>
  <c r="N7"/>
  <c r="M3"/>
  <c r="N3"/>
  <c r="L3"/>
  <c r="K3"/>
  <c r="Q8"/>
  <c r="Q3"/>
  <c r="M7" i="42"/>
  <c r="M8"/>
  <c r="L4"/>
  <c r="P4"/>
  <c r="P6"/>
  <c r="K3"/>
  <c r="N6"/>
  <c r="N7"/>
  <c r="Q3"/>
  <c r="C9" i="44"/>
  <c r="E10"/>
  <c r="O4" i="42"/>
  <c r="Q8"/>
  <c r="L6"/>
  <c r="M5"/>
  <c r="Q5"/>
  <c r="L3"/>
  <c r="K7"/>
  <c r="P5"/>
  <c r="K6"/>
  <c r="M6"/>
  <c r="Q4"/>
  <c r="L5"/>
  <c r="K8"/>
  <c r="L8"/>
  <c r="N3"/>
  <c r="N5"/>
  <c r="Q6"/>
  <c r="O3"/>
  <c r="Q7"/>
  <c r="K4"/>
  <c r="M3"/>
  <c r="P7"/>
  <c r="N8"/>
  <c r="O8"/>
  <c r="P3"/>
  <c r="O6"/>
  <c r="O7"/>
  <c r="M4"/>
  <c r="K5"/>
  <c r="L7"/>
  <c r="P8"/>
  <c r="O5"/>
  <c r="O8" i="49"/>
  <c r="N5"/>
  <c r="P6"/>
  <c r="L8"/>
  <c r="P3"/>
  <c r="Q6"/>
  <c r="K7"/>
  <c r="L4"/>
  <c r="O6"/>
  <c r="M7"/>
  <c r="N3"/>
  <c r="Q4"/>
  <c r="K5"/>
  <c r="M3"/>
  <c r="K8"/>
  <c r="Q7"/>
  <c r="N8"/>
  <c r="O3"/>
  <c r="L5"/>
  <c r="O5"/>
  <c r="L8" i="48"/>
  <c r="P3"/>
  <c r="P4"/>
  <c r="M4"/>
  <c r="N6"/>
  <c r="Q6"/>
  <c r="K8"/>
  <c r="Q8"/>
  <c r="N5"/>
  <c r="M3"/>
  <c r="K7"/>
  <c r="O7"/>
  <c r="P5"/>
  <c r="L4"/>
  <c r="M6"/>
  <c r="P6"/>
  <c r="O5"/>
  <c r="Q7"/>
  <c r="P8"/>
  <c r="L6"/>
  <c r="M5"/>
  <c r="O8"/>
  <c r="K3"/>
  <c r="M8"/>
  <c r="O6"/>
  <c r="K5"/>
  <c r="N4"/>
  <c r="K4"/>
  <c r="L3"/>
  <c r="Q5"/>
  <c r="P7"/>
  <c r="N8"/>
  <c r="N3"/>
  <c r="L5"/>
  <c r="L7"/>
  <c r="Q3"/>
  <c r="M7"/>
  <c r="Q4"/>
  <c r="N7"/>
  <c r="K6"/>
  <c r="O3"/>
  <c r="O4"/>
  <c r="U4"/>
  <c r="W6"/>
  <c r="Y8"/>
  <c r="T6"/>
  <c r="U3"/>
  <c r="V3"/>
  <c r="W7"/>
  <c r="W5"/>
  <c r="Y7"/>
  <c r="X3"/>
  <c r="V7"/>
  <c r="W4"/>
  <c r="X6"/>
  <c r="X5"/>
  <c r="T8"/>
  <c r="X4"/>
  <c r="Y6"/>
  <c r="S8"/>
  <c r="T5"/>
  <c r="X8"/>
  <c r="Y5"/>
  <c r="S7"/>
  <c r="T4"/>
  <c r="V6"/>
  <c r="W3"/>
  <c r="S6"/>
  <c r="T3"/>
  <c r="Y3"/>
  <c r="W8"/>
  <c r="U6"/>
  <c r="S3"/>
  <c r="V8"/>
  <c r="U8"/>
  <c r="V5"/>
  <c r="X7"/>
  <c r="Y4"/>
  <c r="U7"/>
  <c r="V4"/>
  <c r="S5"/>
  <c r="S4"/>
  <c r="T7"/>
  <c r="U5"/>
  <c r="C9" i="47"/>
  <c r="E10"/>
  <c r="E10" i="43"/>
  <c r="C9"/>
  <c r="C10" i="50"/>
  <c r="A9"/>
  <c r="S7"/>
  <c r="T4"/>
  <c r="V8"/>
  <c r="S5"/>
  <c r="W8"/>
  <c r="T3"/>
  <c r="Y6"/>
  <c r="V4"/>
  <c r="X7"/>
  <c r="Y4"/>
  <c r="U7"/>
  <c r="U8"/>
  <c r="V5"/>
  <c r="Y3"/>
  <c r="U6"/>
  <c r="V3"/>
  <c r="X5"/>
  <c r="X6"/>
  <c r="S4"/>
  <c r="W7"/>
  <c r="X4"/>
  <c r="T7"/>
  <c r="T8"/>
  <c r="U5"/>
  <c r="Y8"/>
  <c r="T6"/>
  <c r="U3"/>
  <c r="S3"/>
  <c r="W6"/>
  <c r="X3"/>
  <c r="V7"/>
  <c r="W4"/>
  <c r="U4"/>
  <c r="Y7"/>
  <c r="T5"/>
  <c r="X8"/>
  <c r="Y5"/>
  <c r="W5"/>
  <c r="S8"/>
  <c r="V6"/>
  <c r="W3"/>
  <c r="S6"/>
  <c r="C10" i="42"/>
  <c r="A9"/>
  <c r="E9" i="41"/>
  <c r="G10"/>
  <c r="C9" i="45"/>
  <c r="E10"/>
  <c r="C9" i="48"/>
  <c r="E10"/>
  <c r="E9" i="46"/>
  <c r="G10"/>
  <c r="E10" i="1"/>
  <c r="C9"/>
  <c r="C9" i="49"/>
  <c r="E10"/>
  <c r="K10" i="40"/>
  <c r="I9"/>
  <c r="E9" i="44" l="1"/>
  <c r="G10"/>
  <c r="E9" i="47"/>
  <c r="G10"/>
  <c r="G10" i="43"/>
  <c r="E9"/>
  <c r="E10" i="50"/>
  <c r="C9"/>
  <c r="C9" i="42"/>
  <c r="E10"/>
  <c r="I10" i="41"/>
  <c r="G9"/>
  <c r="I10" i="46"/>
  <c r="G9"/>
  <c r="G10" i="45"/>
  <c r="E9"/>
  <c r="G10" i="48"/>
  <c r="E9"/>
  <c r="G10" i="1"/>
  <c r="E9"/>
  <c r="E9" i="49"/>
  <c r="G10"/>
  <c r="S10" i="40"/>
  <c r="K9"/>
  <c r="I10" i="44" l="1"/>
  <c r="G9"/>
  <c r="G9" i="47"/>
  <c r="I10"/>
  <c r="I10" i="43"/>
  <c r="G9"/>
  <c r="G10" i="42"/>
  <c r="E9"/>
  <c r="G10" i="50"/>
  <c r="E9"/>
  <c r="I9" i="41"/>
  <c r="K10"/>
  <c r="I10" i="45"/>
  <c r="G9"/>
  <c r="K10" i="46"/>
  <c r="I9"/>
  <c r="I10" i="48"/>
  <c r="G9"/>
  <c r="I10" i="49"/>
  <c r="G9"/>
  <c r="I10" i="1"/>
  <c r="G9"/>
  <c r="S9" i="40"/>
  <c r="A15"/>
  <c r="C15" s="1"/>
  <c r="E15" s="1"/>
  <c r="G15" s="1"/>
  <c r="I15" s="1"/>
  <c r="K15" s="1"/>
  <c r="S15" s="1"/>
  <c r="A21" s="1"/>
  <c r="C21" s="1"/>
  <c r="E21" s="1"/>
  <c r="G21" s="1"/>
  <c r="I21" s="1"/>
  <c r="K21" s="1"/>
  <c r="S21" s="1"/>
  <c r="A27" s="1"/>
  <c r="C27" s="1"/>
  <c r="E27" s="1"/>
  <c r="G27" s="1"/>
  <c r="I27" s="1"/>
  <c r="K27" s="1"/>
  <c r="S27" s="1"/>
  <c r="A32" s="1"/>
  <c r="C32" s="1"/>
  <c r="E32" s="1"/>
  <c r="G32" s="1"/>
  <c r="I32" s="1"/>
  <c r="K32" s="1"/>
  <c r="S32" s="1"/>
  <c r="A38" s="1"/>
  <c r="C38" s="1"/>
  <c r="I9" i="44" l="1"/>
  <c r="K10"/>
  <c r="I9" i="47"/>
  <c r="K10"/>
  <c r="I9" i="43"/>
  <c r="K10"/>
  <c r="K9" i="41"/>
  <c r="S10"/>
  <c r="G9" i="42"/>
  <c r="I10"/>
  <c r="G9" i="50"/>
  <c r="I10"/>
  <c r="S10" i="46"/>
  <c r="K9"/>
  <c r="K10" i="45"/>
  <c r="I9"/>
  <c r="K10" i="48"/>
  <c r="I9"/>
  <c r="I9" i="49"/>
  <c r="K10"/>
  <c r="I9" i="1"/>
  <c r="K10"/>
  <c r="K9" i="44" l="1"/>
  <c r="S10"/>
  <c r="K9" i="47"/>
  <c r="S10"/>
  <c r="K9" i="43"/>
  <c r="S10"/>
  <c r="S9" i="41"/>
  <c r="A16"/>
  <c r="C16" s="1"/>
  <c r="E16" s="1"/>
  <c r="G16" s="1"/>
  <c r="I16" s="1"/>
  <c r="K16" s="1"/>
  <c r="S16" s="1"/>
  <c r="A21" s="1"/>
  <c r="C21" s="1"/>
  <c r="E21" s="1"/>
  <c r="G21" s="1"/>
  <c r="I21" s="1"/>
  <c r="K21" s="1"/>
  <c r="S21" s="1"/>
  <c r="A26" s="1"/>
  <c r="C26" s="1"/>
  <c r="E26" s="1"/>
  <c r="G26" s="1"/>
  <c r="I26" s="1"/>
  <c r="K26" s="1"/>
  <c r="S26" s="1"/>
  <c r="A30" s="1"/>
  <c r="C30" s="1"/>
  <c r="E30" s="1"/>
  <c r="G30" s="1"/>
  <c r="I30" s="1"/>
  <c r="K30" s="1"/>
  <c r="S30" s="1"/>
  <c r="A36" s="1"/>
  <c r="C36" s="1"/>
  <c r="K10" i="50"/>
  <c r="I9"/>
  <c r="K10" i="42"/>
  <c r="I9"/>
  <c r="A16" i="46"/>
  <c r="C16" s="1"/>
  <c r="E16" s="1"/>
  <c r="G16" s="1"/>
  <c r="I16" s="1"/>
  <c r="K16" s="1"/>
  <c r="S16" s="1"/>
  <c r="A22" s="1"/>
  <c r="C22" s="1"/>
  <c r="E22" s="1"/>
  <c r="G22" s="1"/>
  <c r="I22" s="1"/>
  <c r="K22" s="1"/>
  <c r="S22" s="1"/>
  <c r="A25" s="1"/>
  <c r="C25" s="1"/>
  <c r="E25" s="1"/>
  <c r="G25" s="1"/>
  <c r="I25" s="1"/>
  <c r="K25" s="1"/>
  <c r="S25" s="1"/>
  <c r="A31" s="1"/>
  <c r="C31" s="1"/>
  <c r="E31" s="1"/>
  <c r="G31" s="1"/>
  <c r="I31" s="1"/>
  <c r="K31" s="1"/>
  <c r="S31" s="1"/>
  <c r="A37" s="1"/>
  <c r="C37" s="1"/>
  <c r="S9"/>
  <c r="S10" i="45"/>
  <c r="K9"/>
  <c r="S10" i="48"/>
  <c r="K9"/>
  <c r="K9" i="1"/>
  <c r="S10"/>
  <c r="S10" i="49"/>
  <c r="K9"/>
  <c r="S9" i="44" l="1"/>
  <c r="A15"/>
  <c r="C15" s="1"/>
  <c r="E15" s="1"/>
  <c r="G15" s="1"/>
  <c r="I15" s="1"/>
  <c r="K15" s="1"/>
  <c r="S15" s="1"/>
  <c r="A21" s="1"/>
  <c r="C21" s="1"/>
  <c r="E21" s="1"/>
  <c r="G21" s="1"/>
  <c r="I21" s="1"/>
  <c r="K21" s="1"/>
  <c r="S21" s="1"/>
  <c r="A27" s="1"/>
  <c r="C27" s="1"/>
  <c r="E27" s="1"/>
  <c r="G27" s="1"/>
  <c r="I27" s="1"/>
  <c r="K27" s="1"/>
  <c r="S27" s="1"/>
  <c r="A31" s="1"/>
  <c r="C31" s="1"/>
  <c r="E31" s="1"/>
  <c r="G31" s="1"/>
  <c r="I31" s="1"/>
  <c r="K31" s="1"/>
  <c r="S31" s="1"/>
  <c r="A35" s="1"/>
  <c r="C35" s="1"/>
  <c r="A16" i="47"/>
  <c r="C16" s="1"/>
  <c r="E16" s="1"/>
  <c r="G16" s="1"/>
  <c r="I16" s="1"/>
  <c r="K16" s="1"/>
  <c r="S16" s="1"/>
  <c r="A20" s="1"/>
  <c r="C20" s="1"/>
  <c r="E20" s="1"/>
  <c r="G20" s="1"/>
  <c r="I20" s="1"/>
  <c r="K20" s="1"/>
  <c r="S20" s="1"/>
  <c r="A25" s="1"/>
  <c r="C25" s="1"/>
  <c r="E25" s="1"/>
  <c r="G25" s="1"/>
  <c r="I25" s="1"/>
  <c r="K25" s="1"/>
  <c r="S25" s="1"/>
  <c r="A31" s="1"/>
  <c r="C31" s="1"/>
  <c r="E31" s="1"/>
  <c r="G31" s="1"/>
  <c r="I31" s="1"/>
  <c r="K31" s="1"/>
  <c r="S31" s="1"/>
  <c r="A37" s="1"/>
  <c r="C37" s="1"/>
  <c r="S9"/>
  <c r="A15" i="43"/>
  <c r="C15" s="1"/>
  <c r="E15" s="1"/>
  <c r="G15" s="1"/>
  <c r="I15" s="1"/>
  <c r="K15" s="1"/>
  <c r="S15" s="1"/>
  <c r="A21" s="1"/>
  <c r="C21" s="1"/>
  <c r="E21" s="1"/>
  <c r="G21" s="1"/>
  <c r="I21" s="1"/>
  <c r="K21" s="1"/>
  <c r="S21" s="1"/>
  <c r="A25" s="1"/>
  <c r="C25" s="1"/>
  <c r="E25" s="1"/>
  <c r="G25" s="1"/>
  <c r="I25" s="1"/>
  <c r="K25" s="1"/>
  <c r="S25" s="1"/>
  <c r="A29" s="1"/>
  <c r="C29" s="1"/>
  <c r="E29" s="1"/>
  <c r="G29" s="1"/>
  <c r="I29" s="1"/>
  <c r="K29" s="1"/>
  <c r="S29" s="1"/>
  <c r="A33" s="1"/>
  <c r="C33" s="1"/>
  <c r="S9"/>
  <c r="S10" i="50"/>
  <c r="K9"/>
  <c r="S10" i="42"/>
  <c r="K9"/>
  <c r="S9" i="45"/>
  <c r="A16"/>
  <c r="C16" s="1"/>
  <c r="E16" s="1"/>
  <c r="G16" s="1"/>
  <c r="I16" s="1"/>
  <c r="K16" s="1"/>
  <c r="S16" s="1"/>
  <c r="A21" s="1"/>
  <c r="C21" s="1"/>
  <c r="E21" s="1"/>
  <c r="G21" s="1"/>
  <c r="I21" s="1"/>
  <c r="K21" s="1"/>
  <c r="S21" s="1"/>
  <c r="A25" s="1"/>
  <c r="C25" s="1"/>
  <c r="E25" s="1"/>
  <c r="G25" s="1"/>
  <c r="I25" s="1"/>
  <c r="K25" s="1"/>
  <c r="S25" s="1"/>
  <c r="A29" s="1"/>
  <c r="C29" s="1"/>
  <c r="E29" s="1"/>
  <c r="G29" s="1"/>
  <c r="I29" s="1"/>
  <c r="K29" s="1"/>
  <c r="S29" s="1"/>
  <c r="A35" s="1"/>
  <c r="C35" s="1"/>
  <c r="S9" i="48"/>
  <c r="A16"/>
  <c r="C16" s="1"/>
  <c r="E16" s="1"/>
  <c r="G16" s="1"/>
  <c r="I16" s="1"/>
  <c r="K16" s="1"/>
  <c r="S16" s="1"/>
  <c r="A22" s="1"/>
  <c r="C22" s="1"/>
  <c r="E22" s="1"/>
  <c r="G22" s="1"/>
  <c r="I22" s="1"/>
  <c r="K22" s="1"/>
  <c r="S22" s="1"/>
  <c r="A28" s="1"/>
  <c r="C28" s="1"/>
  <c r="E28" s="1"/>
  <c r="G28" s="1"/>
  <c r="I28" s="1"/>
  <c r="K28" s="1"/>
  <c r="S28" s="1"/>
  <c r="A32" s="1"/>
  <c r="C32" s="1"/>
  <c r="E32" s="1"/>
  <c r="G32" s="1"/>
  <c r="I32" s="1"/>
  <c r="K32" s="1"/>
  <c r="S32" s="1"/>
  <c r="A35" s="1"/>
  <c r="C35" s="1"/>
  <c r="S9" i="1"/>
  <c r="A16"/>
  <c r="C16" s="1"/>
  <c r="E16" s="1"/>
  <c r="G16" s="1"/>
  <c r="I16" s="1"/>
  <c r="K16" s="1"/>
  <c r="S16" s="1"/>
  <c r="A22" s="1"/>
  <c r="C22" s="1"/>
  <c r="E22" s="1"/>
  <c r="G22" s="1"/>
  <c r="I22" s="1"/>
  <c r="K22" s="1"/>
  <c r="S22" s="1"/>
  <c r="A28" s="1"/>
  <c r="C28" s="1"/>
  <c r="E28" s="1"/>
  <c r="G28" s="1"/>
  <c r="I28" s="1"/>
  <c r="K28" s="1"/>
  <c r="S28" s="1"/>
  <c r="A31" s="1"/>
  <c r="C31" s="1"/>
  <c r="E31" s="1"/>
  <c r="G31" s="1"/>
  <c r="I31" s="1"/>
  <c r="K31" s="1"/>
  <c r="S31" s="1"/>
  <c r="A35" s="1"/>
  <c r="C35" s="1"/>
  <c r="A16" i="49"/>
  <c r="C16" s="1"/>
  <c r="E16" s="1"/>
  <c r="G16" s="1"/>
  <c r="I16" s="1"/>
  <c r="K16" s="1"/>
  <c r="S16" s="1"/>
  <c r="A19" s="1"/>
  <c r="C19" s="1"/>
  <c r="E19" s="1"/>
  <c r="G19" s="1"/>
  <c r="I19" s="1"/>
  <c r="K19" s="1"/>
  <c r="S19" s="1"/>
  <c r="A23" s="1"/>
  <c r="C23" s="1"/>
  <c r="E23" s="1"/>
  <c r="G23" s="1"/>
  <c r="I23" s="1"/>
  <c r="K23" s="1"/>
  <c r="S23" s="1"/>
  <c r="A27" s="1"/>
  <c r="C27" s="1"/>
  <c r="E27" s="1"/>
  <c r="G27" s="1"/>
  <c r="I27" s="1"/>
  <c r="K27" s="1"/>
  <c r="S27" s="1"/>
  <c r="A33" s="1"/>
  <c r="C33" s="1"/>
  <c r="S9"/>
  <c r="A16" i="50" l="1"/>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2"/>
  <c r="C16" s="1"/>
  <c r="E16" s="1"/>
  <c r="G16" s="1"/>
  <c r="I16" s="1"/>
  <c r="K16" s="1"/>
  <c r="S16" s="1"/>
  <c r="A20" s="1"/>
  <c r="C20" s="1"/>
  <c r="E20" s="1"/>
  <c r="G20" s="1"/>
  <c r="I20" s="1"/>
  <c r="K20" s="1"/>
  <c r="S20" s="1"/>
  <c r="A26" s="1"/>
  <c r="C26" s="1"/>
  <c r="E26" s="1"/>
  <c r="G26" s="1"/>
  <c r="I26" s="1"/>
  <c r="K26" s="1"/>
  <c r="S26" s="1"/>
  <c r="A32" s="1"/>
  <c r="C32" s="1"/>
  <c r="E32" s="1"/>
  <c r="G32" s="1"/>
  <c r="I32" s="1"/>
  <c r="K32" s="1"/>
  <c r="S32" s="1"/>
  <c r="A36" s="1"/>
  <c r="C36" s="1"/>
  <c r="S9"/>
</calcChain>
</file>

<file path=xl/sharedStrings.xml><?xml version="1.0" encoding="utf-8"?>
<sst xmlns="http://schemas.openxmlformats.org/spreadsheetml/2006/main" count="125" uniqueCount="59">
  <si>
    <t>CALENDAR TEMPLATES by Vertex42.com</t>
  </si>
  <si>
    <t>https://www.vertex42.com/calendars/</t>
  </si>
  <si>
    <t>Start Month</t>
  </si>
  <si>
    <r>
      <t>Step 2:</t>
    </r>
    <r>
      <rPr>
        <b/>
        <sz val="12"/>
        <color theme="1" tint="0.34998626667073579"/>
        <rFont val="Calibri"/>
        <family val="2"/>
        <scheme val="minor"/>
      </rPr>
      <t xml:space="preserve"> Choose the Start Day</t>
    </r>
  </si>
  <si>
    <t>Start Day of Week</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</si>
  <si>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</si>
  <si>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</si>
  <si>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</si>
  <si>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</si>
  <si>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</si>
  <si>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</si>
  <si>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</si>
  <si>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</si>
  <si>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</si>
  <si>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End of Summer Camp Bash!</t>
  </si>
  <si>
    <t>RHCS Closed for Students- Teacher orientation and Prep</t>
  </si>
  <si>
    <t xml:space="preserve">First day of Kindergarten! </t>
  </si>
  <si>
    <t>UPSD and RHCS Kindergarten  Early dismissal</t>
  </si>
  <si>
    <t>Last day of UPSD and RHCS Kindergarten!</t>
  </si>
  <si>
    <t>UPSD &amp; RHCS Kindergarten Closed-Childcare Open</t>
  </si>
  <si>
    <t>Happy Thanksgiving! RHCS CLOSED!</t>
  </si>
  <si>
    <t>Merry Christmas!             RHCS CLOSED</t>
  </si>
  <si>
    <t>UPSD &amp; RHCS Kindergarten Closed- Childcare OPEN</t>
  </si>
  <si>
    <t xml:space="preserve">UPSD &amp; RHCS Kindergarten Closed- Childcare OPEN- Closing @ 4PM </t>
  </si>
  <si>
    <t>Happy New Year!             RHCS CLOSED</t>
  </si>
  <si>
    <t>Happy New Year!             RHCS  CLOSED</t>
  </si>
  <si>
    <t>Kindergarten conferences</t>
  </si>
  <si>
    <t>RHCS Closed                      Happy Labor Day!</t>
  </si>
  <si>
    <t>BASD first day of School</t>
  </si>
  <si>
    <t>BASD CLOSED- Childcare OPEN</t>
  </si>
  <si>
    <t>BASD Early Dismissal</t>
  </si>
  <si>
    <t>BASD Early Dismissal     Last Day of School!</t>
  </si>
  <si>
    <t>OPEN FOR CHILDCARE @    RH CAMPUS  !</t>
  </si>
  <si>
    <t>FAMILY CAMPFIRE NIGHT!   6-8PM</t>
  </si>
  <si>
    <t>FIRE PREVENTION WEEK</t>
  </si>
  <si>
    <t>RH CAMPUS &amp; DCLC OPEN HOUSE!</t>
  </si>
  <si>
    <t>Pumpkin Parties!</t>
  </si>
  <si>
    <t>RH Kindergarten &amp; PreK trip to the pumpkin patch!</t>
  </si>
  <si>
    <t>Family Fun Day at DCLC campus</t>
  </si>
  <si>
    <t>Grandparent's Day!</t>
  </si>
  <si>
    <t>Parent's Night Out!!</t>
  </si>
  <si>
    <t xml:space="preserve">Kindergarten Readiness Testing </t>
  </si>
  <si>
    <t>Martin Luther King Jr. Day</t>
  </si>
  <si>
    <t>Kindergarten Step Up day</t>
  </si>
  <si>
    <t>Parent's Night Out! 6-10pm</t>
  </si>
  <si>
    <t>Valentine Parties</t>
  </si>
  <si>
    <t>Grab your sweetheart and enjoy a Parent's Night Out on the 14th!</t>
  </si>
  <si>
    <t>Kindergarten OPEN HOUSE 6-7pm</t>
  </si>
  <si>
    <t>Stop out to the Red Hill Library ALL MONTH to see our amazing art work</t>
  </si>
  <si>
    <t>RH PreK and Kindergarten trip to Maderach Park!        9-12</t>
  </si>
  <si>
    <t>RHCS Closed                     Happy Memorial Day</t>
  </si>
  <si>
    <t>RHCS Closing Program 630pm</t>
  </si>
  <si>
    <t>First Day of DCLC Summer Camp!</t>
  </si>
  <si>
    <t>First day of RH Campus Summer Camp!</t>
  </si>
  <si>
    <t xml:space="preserve">Look for information regarding our Race for Education Fundraiser! </t>
  </si>
  <si>
    <t>Family Dinner Night!</t>
  </si>
  <si>
    <t>Family Appreciation Week!</t>
  </si>
  <si>
    <t xml:space="preserve">Welcome Back to School! The first day of Kindergarten is September 3rd. Enjoy your last days of SUMMER BREAK! </t>
  </si>
  <si>
    <t xml:space="preserve">RHCS Kidergarten orientation 530-630 </t>
  </si>
</sst>
</file>

<file path=xl/styles.xml><?xml version="1.0" encoding="utf-8"?>
<styleSheet xmlns="http://schemas.openxmlformats.org/spreadsheetml/2006/main">
  <numFmts count="5">
    <numFmt numFmtId="43" formatCode="_(* #,##0.00_);_(* \(#,##0.00\);_(* &quot;-&quot;??_);_(@_)"/>
    <numFmt numFmtId="164" formatCode="d"/>
    <numFmt numFmtId="165" formatCode="mmmm\ \'yy"/>
    <numFmt numFmtId="166" formatCode="mmmm\ yyyy"/>
    <numFmt numFmtId="167" formatCode="dddd"/>
  </numFmts>
  <fonts count="44">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8"/>
      <name val="Calibri"/>
      <family val="2"/>
      <scheme val="minor"/>
    </font>
    <font>
      <sz val="8"/>
      <color rgb="FFFF0000"/>
      <name val="Calibri"/>
      <family val="2"/>
      <scheme val="minor"/>
    </font>
    <font>
      <b/>
      <sz val="8"/>
      <color rgb="FFFF0000"/>
      <name val="Calibri"/>
      <family val="2"/>
      <scheme val="minor"/>
    </font>
    <font>
      <sz val="8"/>
      <color theme="8" tint="-0.249977111117893"/>
      <name val="Calibri"/>
      <family val="2"/>
      <scheme val="minor"/>
    </font>
    <font>
      <b/>
      <sz val="8"/>
      <color theme="8" tint="-0.249977111117893"/>
      <name val="Calibri"/>
      <family val="2"/>
      <scheme val="minor"/>
    </font>
    <font>
      <sz val="8"/>
      <color rgb="FF7030A0"/>
      <name val="Calibri"/>
      <family val="2"/>
      <scheme val="minor"/>
    </font>
    <font>
      <sz val="12"/>
      <name val="Calibri"/>
      <family val="2"/>
      <scheme val="minor"/>
    </font>
    <font>
      <b/>
      <sz val="8"/>
      <color rgb="FF7030A0"/>
      <name val="Calibri"/>
      <family val="2"/>
      <scheme val="minor"/>
    </font>
    <font>
      <b/>
      <sz val="10"/>
      <color rgb="FF7030A0"/>
      <name val="Calibri"/>
      <family val="2"/>
      <scheme val="minor"/>
    </font>
    <font>
      <b/>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81">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Alignment="1">
      <alignment horizontal="left"/>
    </xf>
    <xf numFmtId="0" fontId="22" fillId="0" borderId="0" xfId="1" applyFont="1" applyAlignment="1" applyProtection="1">
      <alignment horizontal="left"/>
    </xf>
    <xf numFmtId="164" fontId="4" fillId="3" borderId="1" xfId="0" applyNumberFormat="1" applyFont="1" applyFill="1" applyBorder="1" applyAlignment="1">
      <alignment horizontal="center" vertical="center" wrapText="1" shrinkToFit="1"/>
    </xf>
    <xf numFmtId="0" fontId="5" fillId="3" borderId="7" xfId="0" applyFont="1" applyFill="1" applyBorder="1" applyAlignment="1">
      <alignment horizontal="left" vertical="center" wrapText="1" shrinkToFit="1"/>
    </xf>
    <xf numFmtId="164" fontId="4" fillId="0" borderId="1" xfId="0" applyNumberFormat="1" applyFont="1" applyBorder="1" applyAlignment="1">
      <alignment horizontal="center" vertical="center" wrapText="1" shrinkToFit="1"/>
    </xf>
    <xf numFmtId="0" fontId="5" fillId="0" borderId="2" xfId="0" applyFont="1" applyBorder="1" applyAlignment="1">
      <alignment horizontal="left" vertical="center" wrapText="1" shrinkToFit="1"/>
    </xf>
    <xf numFmtId="0" fontId="0" fillId="0" borderId="0" xfId="0" applyAlignment="1">
      <alignment vertical="center" wrapText="1"/>
    </xf>
    <xf numFmtId="0" fontId="2" fillId="0" borderId="0" xfId="0" applyFont="1" applyAlignment="1">
      <alignment vertical="center" wrapText="1"/>
    </xf>
    <xf numFmtId="0" fontId="6" fillId="0" borderId="7" xfId="0" applyFont="1" applyBorder="1" applyAlignment="1">
      <alignment wrapText="1"/>
    </xf>
    <xf numFmtId="0" fontId="9" fillId="0" borderId="2" xfId="0" applyFont="1" applyBorder="1" applyAlignment="1">
      <alignment wrapText="1"/>
    </xf>
    <xf numFmtId="0" fontId="0" fillId="0" borderId="0" xfId="0" applyAlignment="1">
      <alignment wrapText="1"/>
    </xf>
    <xf numFmtId="0" fontId="6" fillId="0" borderId="3" xfId="0" applyFont="1" applyBorder="1" applyAlignment="1">
      <alignment horizontal="left" vertical="center" wrapText="1"/>
    </xf>
    <xf numFmtId="0" fontId="6" fillId="0" borderId="0" xfId="0" applyFont="1" applyAlignment="1">
      <alignment vertical="center" wrapText="1"/>
    </xf>
    <xf numFmtId="0" fontId="0" fillId="0" borderId="4" xfId="0" applyBorder="1" applyAlignment="1">
      <alignment wrapText="1"/>
    </xf>
    <xf numFmtId="0" fontId="10" fillId="0" borderId="4" xfId="0" applyFont="1" applyBorder="1" applyAlignment="1">
      <alignment vertical="center" wrapText="1"/>
    </xf>
    <xf numFmtId="0" fontId="7" fillId="0" borderId="1" xfId="0" applyFont="1" applyBorder="1" applyAlignment="1">
      <alignment horizontal="left" vertical="center"/>
    </xf>
    <xf numFmtId="0" fontId="6" fillId="0" borderId="5" xfId="1" applyFont="1" applyBorder="1" applyAlignment="1" applyProtection="1">
      <alignment horizontal="left" vertical="center" wrapText="1"/>
    </xf>
    <xf numFmtId="0" fontId="6" fillId="0" borderId="8" xfId="1" applyFont="1" applyBorder="1" applyAlignment="1" applyProtection="1">
      <alignment vertical="center" wrapText="1"/>
    </xf>
    <xf numFmtId="164" fontId="4" fillId="3" borderId="3" xfId="0" applyNumberFormat="1" applyFont="1" applyFill="1" applyBorder="1" applyAlignment="1">
      <alignment horizontal="center" vertical="center" wrapText="1" shrinkToFit="1"/>
    </xf>
    <xf numFmtId="0" fontId="5" fillId="3" borderId="0" xfId="0" applyFont="1" applyFill="1" applyBorder="1" applyAlignment="1">
      <alignment horizontal="left" vertical="center" wrapText="1" shrinkToFit="1"/>
    </xf>
    <xf numFmtId="164" fontId="4" fillId="0" borderId="3" xfId="0" applyNumberFormat="1" applyFont="1" applyBorder="1" applyAlignment="1">
      <alignment horizontal="center" vertical="center" wrapText="1" shrinkToFit="1"/>
    </xf>
    <xf numFmtId="0" fontId="5" fillId="0" borderId="4" xfId="0" applyFont="1" applyBorder="1" applyAlignment="1">
      <alignment horizontal="left" vertical="center" wrapText="1" shrinkToFit="1"/>
    </xf>
    <xf numFmtId="164" fontId="4" fillId="0" borderId="0" xfId="0" applyNumberFormat="1" applyFont="1" applyBorder="1" applyAlignment="1">
      <alignment horizontal="center" vertical="center" wrapText="1" shrinkToFit="1"/>
    </xf>
    <xf numFmtId="0" fontId="5" fillId="0" borderId="0" xfId="0" applyFont="1" applyBorder="1" applyAlignment="1">
      <alignment horizontal="left" vertical="center" wrapText="1" shrinkToFit="1"/>
    </xf>
    <xf numFmtId="164" fontId="4" fillId="3" borderId="0" xfId="0" applyNumberFormat="1" applyFont="1" applyFill="1" applyBorder="1" applyAlignment="1">
      <alignment horizontal="center" vertical="center" wrapText="1" shrinkToFit="1"/>
    </xf>
    <xf numFmtId="0" fontId="5" fillId="3" borderId="4" xfId="0" applyFont="1" applyFill="1" applyBorder="1" applyAlignment="1">
      <alignment horizontal="left" vertical="center" wrapText="1" shrinkToFit="1"/>
    </xf>
    <xf numFmtId="0" fontId="40" fillId="0" borderId="0" xfId="0" applyFont="1" applyAlignment="1">
      <alignment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6" fontId="13" fillId="0" borderId="0" xfId="0" applyNumberFormat="1" applyFont="1" applyAlignment="1">
      <alignment horizontal="left" vertical="top"/>
    </xf>
    <xf numFmtId="0" fontId="6" fillId="0" borderId="0" xfId="0" applyFont="1" applyAlignment="1">
      <alignment horizontal="center" vertical="center"/>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38" fillId="0" borderId="3" xfId="0" applyFont="1" applyBorder="1" applyAlignment="1">
      <alignment horizontal="center" vertical="center"/>
    </xf>
    <xf numFmtId="0" fontId="38" fillId="0" borderId="0" xfId="0" applyFont="1" applyAlignment="1">
      <alignment horizontal="center" vertical="center"/>
    </xf>
    <xf numFmtId="0" fontId="38" fillId="0" borderId="4" xfId="0" applyFont="1" applyBorder="1" applyAlignment="1">
      <alignment horizontal="center" vertical="center"/>
    </xf>
    <xf numFmtId="0" fontId="37" fillId="0" borderId="5" xfId="0" applyNumberFormat="1" applyFont="1" applyBorder="1" applyAlignment="1">
      <alignment horizontal="center" vertical="center" wrapText="1"/>
    </xf>
    <xf numFmtId="0" fontId="37" fillId="0" borderId="6" xfId="0" applyNumberFormat="1" applyFont="1" applyBorder="1" applyAlignment="1">
      <alignment horizontal="center" vertical="center" wrapText="1"/>
    </xf>
    <xf numFmtId="0" fontId="37" fillId="0" borderId="5"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6" xfId="0" applyFont="1" applyBorder="1" applyAlignment="1">
      <alignment horizontal="center" vertical="center" wrapText="1"/>
    </xf>
    <xf numFmtId="0" fontId="36" fillId="0" borderId="3" xfId="0" applyFont="1" applyBorder="1" applyAlignment="1">
      <alignment horizontal="center" vertical="center"/>
    </xf>
    <xf numFmtId="0" fontId="34"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6" fillId="0" borderId="0" xfId="0" applyFont="1" applyAlignment="1">
      <alignment horizontal="center" vertical="center" wrapText="1"/>
    </xf>
    <xf numFmtId="0" fontId="39" fillId="0" borderId="3" xfId="0" applyFont="1" applyBorder="1" applyAlignment="1">
      <alignment horizontal="center" vertical="center" wrapText="1"/>
    </xf>
    <xf numFmtId="0" fontId="39" fillId="0" borderId="0" xfId="0" applyFont="1" applyAlignment="1">
      <alignment horizontal="center" vertical="center" wrapText="1"/>
    </xf>
    <xf numFmtId="0" fontId="39" fillId="0" borderId="4" xfId="0" applyFont="1" applyBorder="1" applyAlignment="1">
      <alignment horizontal="center" vertical="center" wrapText="1"/>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39" fillId="3" borderId="3" xfId="0" applyFont="1" applyFill="1" applyBorder="1" applyAlignment="1">
      <alignment horizontal="center" vertical="center"/>
    </xf>
    <xf numFmtId="0" fontId="39" fillId="3" borderId="0" xfId="0" applyFont="1" applyFill="1" applyAlignment="1">
      <alignment horizontal="center" vertical="center"/>
    </xf>
    <xf numFmtId="0" fontId="6" fillId="3" borderId="0" xfId="0" applyFont="1" applyFill="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164" fontId="4" fillId="0" borderId="1" xfId="0" applyNumberFormat="1" applyFont="1" applyBorder="1" applyAlignment="1">
      <alignment horizontal="center" vertical="center" wrapText="1" shrinkToFit="1"/>
    </xf>
    <xf numFmtId="164" fontId="4" fillId="0" borderId="7" xfId="0" applyNumberFormat="1" applyFont="1" applyBorder="1" applyAlignment="1">
      <alignment horizontal="center" vertical="center" wrapText="1" shrinkToFit="1"/>
    </xf>
    <xf numFmtId="0" fontId="5" fillId="0" borderId="7" xfId="0" applyFont="1" applyBorder="1" applyAlignment="1">
      <alignment horizontal="left" vertical="center" wrapText="1" shrinkToFit="1"/>
    </xf>
    <xf numFmtId="0" fontId="5" fillId="0" borderId="2" xfId="0" applyFont="1" applyBorder="1" applyAlignment="1">
      <alignment horizontal="left" vertical="center" wrapText="1" shrinkToFit="1"/>
    </xf>
    <xf numFmtId="164" fontId="4" fillId="3" borderId="1" xfId="0" applyNumberFormat="1" applyFont="1" applyFill="1" applyBorder="1" applyAlignment="1">
      <alignment horizontal="center" vertical="center" wrapText="1" shrinkToFit="1"/>
    </xf>
    <xf numFmtId="164" fontId="4" fillId="3" borderId="7" xfId="0" applyNumberFormat="1" applyFont="1" applyFill="1" applyBorder="1" applyAlignment="1">
      <alignment horizontal="center" vertical="center" wrapText="1" shrinkToFit="1"/>
    </xf>
    <xf numFmtId="0" fontId="5" fillId="3" borderId="7" xfId="0" applyFont="1" applyFill="1" applyBorder="1" applyAlignment="1">
      <alignment horizontal="left" vertical="center" wrapText="1" shrinkToFit="1"/>
    </xf>
    <xf numFmtId="0" fontId="5" fillId="3" borderId="2" xfId="0" applyFont="1" applyFill="1" applyBorder="1" applyAlignment="1">
      <alignment horizontal="left" vertical="center" wrapText="1"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39" fillId="3" borderId="3" xfId="0"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4" xfId="0" applyFont="1" applyFill="1" applyBorder="1" applyAlignment="1">
      <alignment horizontal="center" vertical="center" wrapText="1"/>
    </xf>
    <xf numFmtId="0" fontId="23" fillId="0" borderId="0" xfId="1" applyFont="1" applyAlignment="1" applyProtection="1">
      <alignment horizontal="right" vertical="center" wrapText="1"/>
    </xf>
    <xf numFmtId="0" fontId="23" fillId="0" borderId="4" xfId="1" applyFont="1" applyBorder="1" applyAlignment="1" applyProtection="1">
      <alignment horizontal="right" vertical="center" wrapText="1"/>
    </xf>
    <xf numFmtId="0" fontId="23" fillId="0" borderId="8" xfId="1" applyFont="1" applyBorder="1" applyAlignment="1" applyProtection="1">
      <alignment horizontal="right" vertical="center" wrapText="1"/>
    </xf>
    <xf numFmtId="0" fontId="23" fillId="0" borderId="6" xfId="1" applyFont="1" applyBorder="1" applyAlignment="1" applyProtection="1">
      <alignment horizontal="right"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8" xfId="0" applyFont="1" applyBorder="1" applyAlignment="1">
      <alignment horizontal="center" vertical="center" wrapText="1"/>
    </xf>
    <xf numFmtId="0" fontId="0" fillId="0" borderId="0" xfId="0" applyAlignment="1">
      <alignment wrapText="1"/>
    </xf>
    <xf numFmtId="0" fontId="0" fillId="0" borderId="4" xfId="0" applyBorder="1" applyAlignment="1">
      <alignment wrapText="1"/>
    </xf>
    <xf numFmtId="0" fontId="39" fillId="0" borderId="5"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39" fillId="0" borderId="0" xfId="0" applyFont="1" applyAlignment="1">
      <alignment horizontal="center" vertical="center"/>
    </xf>
    <xf numFmtId="0" fontId="12" fillId="0" borderId="3" xfId="0" applyFont="1" applyBorder="1" applyAlignment="1">
      <alignment horizontal="center" vertical="center" wrapText="1"/>
    </xf>
    <xf numFmtId="0" fontId="0" fillId="0" borderId="0" xfId="0" applyFont="1" applyAlignment="1">
      <alignment wrapText="1"/>
    </xf>
    <xf numFmtId="0" fontId="0" fillId="0" borderId="4" xfId="0" applyFont="1" applyBorder="1" applyAlignment="1">
      <alignment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cellXfs>
  <cellStyles count="4">
    <cellStyle name="Comma" xfId="2" builtinId="3"/>
    <cellStyle name="Hyperlink" xfId="1" builtinId="8" customBuiltin="1"/>
    <cellStyle name="Normal" xfId="0" builtinId="0" customBuiltin="1"/>
    <cellStyle name="Normal 2" xfId="3"/>
  </cellStyles>
  <dxfs count="36">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4F31FD7A-F451-4117-A9FA-FF285B839E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163050" y="561975"/>
          <a:ext cx="1905000" cy="428625"/>
        </a:xfrm>
        <a:prstGeom prst="rect">
          <a:avLst/>
        </a:prstGeom>
      </xdr:spPr>
    </xdr:pic>
    <xdr:clientData/>
  </xdr:twoCellAnchor>
  <xdr:twoCellAnchor>
    <xdr:from>
      <xdr:col>1</xdr:col>
      <xdr:colOff>857250</xdr:colOff>
      <xdr:row>32</xdr:row>
      <xdr:rowOff>114300</xdr:rowOff>
    </xdr:from>
    <xdr:to>
      <xdr:col>16</xdr:col>
      <xdr:colOff>38100</xdr:colOff>
      <xdr:row>32</xdr:row>
      <xdr:rowOff>123825</xdr:rowOff>
    </xdr:to>
    <xdr:cxnSp macro="">
      <xdr:nvCxnSpPr>
        <xdr:cNvPr id="4" name="Straight Arrow Connector 3"/>
        <xdr:cNvCxnSpPr/>
      </xdr:nvCxnSpPr>
      <xdr:spPr>
        <a:xfrm>
          <a:off x="1181100" y="6048375"/>
          <a:ext cx="60198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16</xdr:row>
      <xdr:rowOff>266700</xdr:rowOff>
    </xdr:from>
    <xdr:to>
      <xdr:col>3</xdr:col>
      <xdr:colOff>180975</xdr:colOff>
      <xdr:row>19</xdr:row>
      <xdr:rowOff>76200</xdr:rowOff>
    </xdr:to>
    <xdr:pic>
      <xdr:nvPicPr>
        <xdr:cNvPr id="3073" name="Picture 1" descr="C:\Users\EDecker\AppData\Local\Microsoft\Windows\INetCache\IE\BJVOE8UH\306199,1256858766,1[1].jpg"/>
        <xdr:cNvPicPr>
          <a:picLocks noChangeAspect="1" noChangeArrowheads="1"/>
        </xdr:cNvPicPr>
      </xdr:nvPicPr>
      <xdr:blipFill>
        <a:blip xmlns:r="http://schemas.openxmlformats.org/officeDocument/2006/relationships" r:embed="rId1" cstate="print"/>
        <a:srcRect t="18045" b="34586"/>
        <a:stretch>
          <a:fillRect/>
        </a:stretch>
      </xdr:blipFill>
      <xdr:spPr bwMode="auto">
        <a:xfrm>
          <a:off x="219075" y="2838450"/>
          <a:ext cx="1524000" cy="571500"/>
        </a:xfrm>
        <a:prstGeom prst="rect">
          <a:avLst/>
        </a:prstGeom>
        <a:noFill/>
      </xdr:spPr>
    </xdr:pic>
    <xdr:clientData/>
  </xdr:twoCellAnchor>
  <xdr:twoCellAnchor>
    <xdr:from>
      <xdr:col>0</xdr:col>
      <xdr:colOff>57150</xdr:colOff>
      <xdr:row>16</xdr:row>
      <xdr:rowOff>276225</xdr:rowOff>
    </xdr:from>
    <xdr:to>
      <xdr:col>1</xdr:col>
      <xdr:colOff>857250</xdr:colOff>
      <xdr:row>16</xdr:row>
      <xdr:rowOff>276226</xdr:rowOff>
    </xdr:to>
    <xdr:cxnSp macro="">
      <xdr:nvCxnSpPr>
        <xdr:cNvPr id="3" name="Straight Arrow Connector 2"/>
        <xdr:cNvCxnSpPr/>
      </xdr:nvCxnSpPr>
      <xdr:spPr>
        <a:xfrm>
          <a:off x="57150" y="2847975"/>
          <a:ext cx="11239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154398</xdr:colOff>
      <xdr:row>17</xdr:row>
      <xdr:rowOff>50991</xdr:rowOff>
    </xdr:from>
    <xdr:to>
      <xdr:col>9</xdr:col>
      <xdr:colOff>621124</xdr:colOff>
      <xdr:row>20</xdr:row>
      <xdr:rowOff>101442</xdr:rowOff>
    </xdr:to>
    <xdr:pic>
      <xdr:nvPicPr>
        <xdr:cNvPr id="3076" name="Picture 4" descr="C:\Users\EDecker\AppData\Local\Microsoft\Windows\INetCache\IE\9OE3X38A\stock-photo-model-house-at-open-door-for-selling-or-buying-real-estate-215864581[1].jpg"/>
        <xdr:cNvPicPr>
          <a:picLocks noChangeAspect="1" noChangeArrowheads="1"/>
        </xdr:cNvPicPr>
      </xdr:nvPicPr>
      <xdr:blipFill>
        <a:blip xmlns:r="http://schemas.openxmlformats.org/officeDocument/2006/relationships" r:embed="rId2" cstate="print"/>
        <a:srcRect b="12880"/>
        <a:stretch>
          <a:fillRect/>
        </a:stretch>
      </xdr:blipFill>
      <xdr:spPr bwMode="auto">
        <a:xfrm rot="819673">
          <a:off x="5107398" y="2937066"/>
          <a:ext cx="790576" cy="66005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901819</xdr:colOff>
      <xdr:row>23</xdr:row>
      <xdr:rowOff>152401</xdr:rowOff>
    </xdr:from>
    <xdr:to>
      <xdr:col>8</xdr:col>
      <xdr:colOff>28574</xdr:colOff>
      <xdr:row>28</xdr:row>
      <xdr:rowOff>1</xdr:rowOff>
    </xdr:to>
    <xdr:pic>
      <xdr:nvPicPr>
        <xdr:cNvPr id="5121" name="Picture 1" descr="C:\Users\EDecker\AppData\Local\Microsoft\Windows\INetCache\IE\1R0MDQTG\free_wallpaper_christmas_by_loladiveneto-d33kxkm[1].png"/>
        <xdr:cNvPicPr>
          <a:picLocks noChangeAspect="1" noChangeArrowheads="1"/>
        </xdr:cNvPicPr>
      </xdr:nvPicPr>
      <xdr:blipFill>
        <a:blip xmlns:r="http://schemas.openxmlformats.org/officeDocument/2006/relationships" r:embed="rId1" cstate="print"/>
        <a:srcRect/>
        <a:stretch>
          <a:fillRect/>
        </a:stretch>
      </xdr:blipFill>
      <xdr:spPr bwMode="auto">
        <a:xfrm>
          <a:off x="3702169" y="4371976"/>
          <a:ext cx="1279405" cy="1028700"/>
        </a:xfrm>
        <a:prstGeom prst="rect">
          <a:avLst/>
        </a:prstGeom>
        <a:noFill/>
      </xdr:spPr>
    </xdr:pic>
    <xdr:clientData/>
  </xdr:twoCellAnchor>
  <xdr:twoCellAnchor>
    <xdr:from>
      <xdr:col>1</xdr:col>
      <xdr:colOff>514350</xdr:colOff>
      <xdr:row>22</xdr:row>
      <xdr:rowOff>276225</xdr:rowOff>
    </xdr:from>
    <xdr:to>
      <xdr:col>2</xdr:col>
      <xdr:colOff>19050</xdr:colOff>
      <xdr:row>22</xdr:row>
      <xdr:rowOff>285750</xdr:rowOff>
    </xdr:to>
    <xdr:cxnSp macro="">
      <xdr:nvCxnSpPr>
        <xdr:cNvPr id="3" name="Straight Arrow Connector 2"/>
        <xdr:cNvCxnSpPr/>
      </xdr:nvCxnSpPr>
      <xdr:spPr>
        <a:xfrm flipV="1">
          <a:off x="838200" y="4057650"/>
          <a:ext cx="4191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247650</xdr:colOff>
      <xdr:row>24</xdr:row>
      <xdr:rowOff>95250</xdr:rowOff>
    </xdr:from>
    <xdr:ext cx="695325" cy="600075"/>
    <xdr:sp macro="" textlink="">
      <xdr:nvSpPr>
        <xdr:cNvPr id="5" name="TextBox 4"/>
        <xdr:cNvSpPr txBox="1"/>
      </xdr:nvSpPr>
      <xdr:spPr>
        <a:xfrm>
          <a:off x="4286250" y="4476750"/>
          <a:ext cx="695325" cy="60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1">
              <a:solidFill>
                <a:schemeClr val="bg1"/>
              </a:solidFill>
            </a:rPr>
            <a:t>Merry</a:t>
          </a:r>
          <a:r>
            <a:rPr lang="en-US" sz="900" b="1" baseline="0">
              <a:solidFill>
                <a:schemeClr val="bg1"/>
              </a:solidFill>
            </a:rPr>
            <a:t> Christmas!</a:t>
          </a:r>
          <a:endParaRPr lang="en-US" sz="900" b="1">
            <a:solidFill>
              <a:schemeClr val="bg1"/>
            </a:solidFill>
          </a:endParaRPr>
        </a:p>
      </xdr:txBody>
    </xdr:sp>
    <xdr:clientData/>
  </xdr:oneCellAnchor>
  <xdr:twoCellAnchor editAs="oneCell">
    <xdr:from>
      <xdr:col>6</xdr:col>
      <xdr:colOff>9525</xdr:colOff>
      <xdr:row>28</xdr:row>
      <xdr:rowOff>9525</xdr:rowOff>
    </xdr:from>
    <xdr:to>
      <xdr:col>7</xdr:col>
      <xdr:colOff>904875</xdr:colOff>
      <xdr:row>31</xdr:row>
      <xdr:rowOff>133351</xdr:rowOff>
    </xdr:to>
    <xdr:pic>
      <xdr:nvPicPr>
        <xdr:cNvPr id="5122" name="Picture 2" descr="C:\Users\EDecker\AppData\Local\Microsoft\Windows\INetCache\IE\9OE3X38A\free-happy-new-year-clipart-images-3[1].jpg"/>
        <xdr:cNvPicPr>
          <a:picLocks noChangeAspect="1" noChangeArrowheads="1"/>
        </xdr:cNvPicPr>
      </xdr:nvPicPr>
      <xdr:blipFill>
        <a:blip xmlns:r="http://schemas.openxmlformats.org/officeDocument/2006/relationships" r:embed="rId2" cstate="print"/>
        <a:srcRect/>
        <a:stretch>
          <a:fillRect/>
        </a:stretch>
      </xdr:blipFill>
      <xdr:spPr bwMode="auto">
        <a:xfrm>
          <a:off x="3724275" y="5410200"/>
          <a:ext cx="1219200" cy="111442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18</xdr:row>
      <xdr:rowOff>66675</xdr:rowOff>
    </xdr:from>
    <xdr:to>
      <xdr:col>1</xdr:col>
      <xdr:colOff>771525</xdr:colOff>
      <xdr:row>18</xdr:row>
      <xdr:rowOff>66675</xdr:rowOff>
    </xdr:to>
    <xdr:cxnSp macro="">
      <xdr:nvCxnSpPr>
        <xdr:cNvPr id="3" name="Straight Arrow Connector 2"/>
        <xdr:cNvCxnSpPr/>
      </xdr:nvCxnSpPr>
      <xdr:spPr>
        <a:xfrm>
          <a:off x="200025" y="3133725"/>
          <a:ext cx="8953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20</xdr:row>
      <xdr:rowOff>47626</xdr:rowOff>
    </xdr:from>
    <xdr:to>
      <xdr:col>1</xdr:col>
      <xdr:colOff>604108</xdr:colOff>
      <xdr:row>23</xdr:row>
      <xdr:rowOff>85726</xdr:rowOff>
    </xdr:to>
    <xdr:pic>
      <xdr:nvPicPr>
        <xdr:cNvPr id="2049" name="Picture 1" descr="C:\Users\EDecker\AppData\Local\Microsoft\Windows\INetCache\IE\1R0MDQTG\Easter_Cross[1].jpg"/>
        <xdr:cNvPicPr>
          <a:picLocks noChangeAspect="1" noChangeArrowheads="1"/>
        </xdr:cNvPicPr>
      </xdr:nvPicPr>
      <xdr:blipFill>
        <a:blip xmlns:r="http://schemas.openxmlformats.org/officeDocument/2006/relationships" r:embed="rId1" cstate="print"/>
        <a:srcRect/>
        <a:stretch>
          <a:fillRect/>
        </a:stretch>
      </xdr:blipFill>
      <xdr:spPr bwMode="auto">
        <a:xfrm>
          <a:off x="323850" y="3752851"/>
          <a:ext cx="604108" cy="8382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E32B562A-0970-478F-9527-FBF3F30C6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6.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4" tint="0.79998168889431442"/>
    <pageSetUpPr fitToPage="1"/>
  </sheetPr>
  <dimension ref="A1:AF40"/>
  <sheetViews>
    <sheetView showGridLines="0" tabSelected="1" topLeftCell="A8" workbookViewId="0">
      <selection activeCell="AC11" sqref="AC11"/>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c r="A1" s="86">
        <f>DATE(AD18,AD20,1)</f>
        <v>43678</v>
      </c>
      <c r="B1" s="86"/>
      <c r="C1" s="86"/>
      <c r="D1" s="86"/>
      <c r="E1" s="86"/>
      <c r="F1" s="86"/>
      <c r="G1" s="86"/>
      <c r="H1" s="86"/>
      <c r="I1" s="11"/>
      <c r="J1" s="11"/>
      <c r="K1" s="90">
        <f>DATE(YEAR(A1),MONTH(A1)-1,1)</f>
        <v>43647</v>
      </c>
      <c r="L1" s="90"/>
      <c r="M1" s="90"/>
      <c r="N1" s="90"/>
      <c r="O1" s="90"/>
      <c r="P1" s="90"/>
      <c r="Q1" s="90"/>
      <c r="S1" s="90">
        <f>DATE(YEAR(A1),MONTH(A1)+1,1)</f>
        <v>43709</v>
      </c>
      <c r="T1" s="90"/>
      <c r="U1" s="90"/>
      <c r="V1" s="90"/>
      <c r="W1" s="90"/>
      <c r="X1" s="90"/>
      <c r="Y1" s="90"/>
    </row>
    <row r="2" spans="1:32"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f t="shared" si="0"/>
        <v>43647</v>
      </c>
      <c r="M3" s="22">
        <f t="shared" si="0"/>
        <v>43648</v>
      </c>
      <c r="N3" s="22">
        <f t="shared" si="0"/>
        <v>43649</v>
      </c>
      <c r="O3" s="22">
        <f t="shared" si="0"/>
        <v>43650</v>
      </c>
      <c r="P3" s="22">
        <f t="shared" si="0"/>
        <v>43651</v>
      </c>
      <c r="Q3" s="22">
        <f t="shared" si="0"/>
        <v>43652</v>
      </c>
      <c r="R3" s="3"/>
      <c r="S3" s="22">
        <f t="shared" ref="S3:Y8" si="1">IF(MONTH($S$1)&lt;&gt;MONTH($S$1-(WEEKDAY($S$1,1)-(start_day-1))-IF((WEEKDAY($S$1,1)-(start_day-1))&lt;=0,7,0)+(ROW(S3)-ROW($S$3))*7+(COLUMN(S3)-COLUMN($S$3)+1)),"",$S$1-(WEEKDAY($S$1,1)-(start_day-1))-IF((WEEKDAY($S$1,1)-(start_day-1))&lt;=0,7,0)+(ROW(S3)-ROW($S$3))*7+(COLUMN(S3)-COLUMN($S$3)+1))</f>
        <v>43709</v>
      </c>
      <c r="T3" s="22">
        <f t="shared" si="1"/>
        <v>43710</v>
      </c>
      <c r="U3" s="22">
        <f t="shared" si="1"/>
        <v>43711</v>
      </c>
      <c r="V3" s="22">
        <f t="shared" si="1"/>
        <v>43712</v>
      </c>
      <c r="W3" s="22">
        <f t="shared" si="1"/>
        <v>43713</v>
      </c>
      <c r="X3" s="22">
        <f t="shared" si="1"/>
        <v>43714</v>
      </c>
      <c r="Y3" s="22">
        <f t="shared" si="1"/>
        <v>43715</v>
      </c>
      <c r="AB3" s="3"/>
      <c r="AC3" s="3"/>
      <c r="AD3" s="3"/>
      <c r="AE3" s="3"/>
    </row>
    <row r="4" spans="1:32" s="4" customFormat="1" ht="9" customHeight="1">
      <c r="A4" s="86"/>
      <c r="B4" s="86"/>
      <c r="C4" s="86"/>
      <c r="D4" s="86"/>
      <c r="E4" s="86"/>
      <c r="F4" s="86"/>
      <c r="G4" s="86"/>
      <c r="H4" s="86"/>
      <c r="I4" s="11"/>
      <c r="J4" s="11"/>
      <c r="K4" s="22">
        <f t="shared" si="0"/>
        <v>43653</v>
      </c>
      <c r="L4" s="22">
        <f t="shared" si="0"/>
        <v>43654</v>
      </c>
      <c r="M4" s="22">
        <f t="shared" si="0"/>
        <v>43655</v>
      </c>
      <c r="N4" s="22">
        <f t="shared" si="0"/>
        <v>43656</v>
      </c>
      <c r="O4" s="22">
        <f t="shared" si="0"/>
        <v>43657</v>
      </c>
      <c r="P4" s="22">
        <f t="shared" si="0"/>
        <v>43658</v>
      </c>
      <c r="Q4" s="22">
        <f t="shared" si="0"/>
        <v>43659</v>
      </c>
      <c r="R4" s="3"/>
      <c r="S4" s="22">
        <f t="shared" si="1"/>
        <v>43716</v>
      </c>
      <c r="T4" s="22">
        <f t="shared" si="1"/>
        <v>43717</v>
      </c>
      <c r="U4" s="22">
        <f t="shared" si="1"/>
        <v>43718</v>
      </c>
      <c r="V4" s="22">
        <f t="shared" si="1"/>
        <v>43719</v>
      </c>
      <c r="W4" s="22">
        <f t="shared" si="1"/>
        <v>43720</v>
      </c>
      <c r="X4" s="22">
        <f t="shared" si="1"/>
        <v>43721</v>
      </c>
      <c r="Y4" s="22">
        <f t="shared" si="1"/>
        <v>43722</v>
      </c>
      <c r="AB4" s="3"/>
      <c r="AC4" s="3"/>
      <c r="AD4" s="3"/>
      <c r="AE4" s="3"/>
    </row>
    <row r="5" spans="1:32" s="4" customFormat="1" ht="9" customHeight="1">
      <c r="A5" s="86"/>
      <c r="B5" s="86"/>
      <c r="C5" s="86"/>
      <c r="D5" s="86"/>
      <c r="E5" s="86"/>
      <c r="F5" s="86"/>
      <c r="G5" s="86"/>
      <c r="H5" s="86"/>
      <c r="I5" s="11"/>
      <c r="J5" s="11"/>
      <c r="K5" s="22">
        <f t="shared" si="0"/>
        <v>43660</v>
      </c>
      <c r="L5" s="22">
        <f t="shared" si="0"/>
        <v>43661</v>
      </c>
      <c r="M5" s="22">
        <f t="shared" si="0"/>
        <v>43662</v>
      </c>
      <c r="N5" s="22">
        <f t="shared" si="0"/>
        <v>43663</v>
      </c>
      <c r="O5" s="22">
        <f t="shared" si="0"/>
        <v>43664</v>
      </c>
      <c r="P5" s="22">
        <f t="shared" si="0"/>
        <v>43665</v>
      </c>
      <c r="Q5" s="22">
        <f t="shared" si="0"/>
        <v>43666</v>
      </c>
      <c r="R5" s="3"/>
      <c r="S5" s="22">
        <f t="shared" si="1"/>
        <v>43723</v>
      </c>
      <c r="T5" s="22">
        <f t="shared" si="1"/>
        <v>43724</v>
      </c>
      <c r="U5" s="22">
        <f t="shared" si="1"/>
        <v>43725</v>
      </c>
      <c r="V5" s="22">
        <f t="shared" si="1"/>
        <v>43726</v>
      </c>
      <c r="W5" s="22">
        <f t="shared" si="1"/>
        <v>43727</v>
      </c>
      <c r="X5" s="22">
        <f t="shared" si="1"/>
        <v>43728</v>
      </c>
      <c r="Y5" s="22">
        <f t="shared" si="1"/>
        <v>43729</v>
      </c>
      <c r="AB5" s="3"/>
      <c r="AC5" s="3"/>
      <c r="AD5" s="3"/>
      <c r="AE5" s="3"/>
    </row>
    <row r="6" spans="1:32" s="4" customFormat="1" ht="9" customHeight="1">
      <c r="A6" s="86"/>
      <c r="B6" s="86"/>
      <c r="C6" s="86"/>
      <c r="D6" s="86"/>
      <c r="E6" s="86"/>
      <c r="F6" s="86"/>
      <c r="G6" s="86"/>
      <c r="H6" s="86"/>
      <c r="I6" s="11"/>
      <c r="J6" s="11"/>
      <c r="K6" s="22">
        <f t="shared" si="0"/>
        <v>43667</v>
      </c>
      <c r="L6" s="22">
        <f t="shared" si="0"/>
        <v>43668</v>
      </c>
      <c r="M6" s="22">
        <f t="shared" si="0"/>
        <v>43669</v>
      </c>
      <c r="N6" s="22">
        <f t="shared" si="0"/>
        <v>43670</v>
      </c>
      <c r="O6" s="22">
        <f t="shared" si="0"/>
        <v>43671</v>
      </c>
      <c r="P6" s="22">
        <f t="shared" si="0"/>
        <v>43672</v>
      </c>
      <c r="Q6" s="22">
        <f t="shared" si="0"/>
        <v>43673</v>
      </c>
      <c r="R6" s="3"/>
      <c r="S6" s="22">
        <f t="shared" si="1"/>
        <v>43730</v>
      </c>
      <c r="T6" s="22">
        <f t="shared" si="1"/>
        <v>43731</v>
      </c>
      <c r="U6" s="22">
        <f t="shared" si="1"/>
        <v>43732</v>
      </c>
      <c r="V6" s="22">
        <f t="shared" si="1"/>
        <v>43733</v>
      </c>
      <c r="W6" s="22">
        <f t="shared" si="1"/>
        <v>43734</v>
      </c>
      <c r="X6" s="22">
        <f t="shared" si="1"/>
        <v>43735</v>
      </c>
      <c r="Y6" s="22">
        <f t="shared" si="1"/>
        <v>43736</v>
      </c>
      <c r="AB6" s="3"/>
      <c r="AC6" s="3"/>
      <c r="AD6" s="3"/>
      <c r="AE6" s="3"/>
    </row>
    <row r="7" spans="1:32" s="4" customFormat="1" ht="9" customHeight="1">
      <c r="A7" s="86"/>
      <c r="B7" s="86"/>
      <c r="C7" s="86"/>
      <c r="D7" s="86"/>
      <c r="E7" s="86"/>
      <c r="F7" s="86"/>
      <c r="G7" s="86"/>
      <c r="H7" s="86"/>
      <c r="I7" s="11"/>
      <c r="J7" s="11"/>
      <c r="K7" s="22">
        <f t="shared" si="0"/>
        <v>43674</v>
      </c>
      <c r="L7" s="22">
        <f t="shared" si="0"/>
        <v>43675</v>
      </c>
      <c r="M7" s="22">
        <f t="shared" si="0"/>
        <v>43676</v>
      </c>
      <c r="N7" s="22">
        <f t="shared" si="0"/>
        <v>43677</v>
      </c>
      <c r="O7" s="22" t="str">
        <f t="shared" si="0"/>
        <v/>
      </c>
      <c r="P7" s="22" t="str">
        <f t="shared" si="0"/>
        <v/>
      </c>
      <c r="Q7" s="22" t="str">
        <f t="shared" si="0"/>
        <v/>
      </c>
      <c r="R7" s="3"/>
      <c r="S7" s="22">
        <f t="shared" si="1"/>
        <v>43737</v>
      </c>
      <c r="T7" s="22">
        <f t="shared" si="1"/>
        <v>43738</v>
      </c>
      <c r="U7" s="22" t="str">
        <f t="shared" si="1"/>
        <v/>
      </c>
      <c r="V7" s="22" t="str">
        <f t="shared" si="1"/>
        <v/>
      </c>
      <c r="W7" s="22" t="str">
        <f t="shared" si="1"/>
        <v/>
      </c>
      <c r="X7" s="22" t="str">
        <f t="shared" si="1"/>
        <v/>
      </c>
      <c r="Y7" s="22" t="str">
        <f t="shared" si="1"/>
        <v/>
      </c>
      <c r="AB7" s="3"/>
      <c r="AC7" s="3"/>
      <c r="AD7" s="3"/>
      <c r="AE7" s="3"/>
    </row>
    <row r="8" spans="1:32"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c r="A9" s="88">
        <f>A10</f>
        <v>43674</v>
      </c>
      <c r="B9" s="89"/>
      <c r="C9" s="89">
        <f>C10</f>
        <v>43675</v>
      </c>
      <c r="D9" s="89"/>
      <c r="E9" s="89">
        <f>E10</f>
        <v>43676</v>
      </c>
      <c r="F9" s="89"/>
      <c r="G9" s="89">
        <f>G10</f>
        <v>43677</v>
      </c>
      <c r="H9" s="89"/>
      <c r="I9" s="89">
        <f>I10</f>
        <v>43678</v>
      </c>
      <c r="J9" s="89"/>
      <c r="K9" s="89">
        <f>K10</f>
        <v>43679</v>
      </c>
      <c r="L9" s="89"/>
      <c r="M9" s="89"/>
      <c r="N9" s="89"/>
      <c r="O9" s="89"/>
      <c r="P9" s="89"/>
      <c r="Q9" s="89"/>
      <c r="R9" s="89"/>
      <c r="S9" s="89">
        <f>S10</f>
        <v>43680</v>
      </c>
      <c r="T9" s="89"/>
      <c r="U9" s="89"/>
      <c r="V9" s="89"/>
      <c r="W9" s="89"/>
      <c r="X9" s="89"/>
      <c r="Y9" s="89"/>
      <c r="Z9" s="91"/>
      <c r="AB9" s="43"/>
      <c r="AC9" s="43"/>
      <c r="AD9" s="43"/>
      <c r="AE9" s="43"/>
      <c r="AF9" s="43"/>
    </row>
    <row r="10" spans="1:32" s="1" customFormat="1" ht="18.75">
      <c r="A10" s="14">
        <f>$A$1-(WEEKDAY($A$1,1)-(start_day-1))-IF((WEEKDAY($A$1,1)-(start_day-1))&lt;=0,7,0)+1</f>
        <v>43674</v>
      </c>
      <c r="B10" s="15"/>
      <c r="C10" s="12">
        <f>A10+1</f>
        <v>43675</v>
      </c>
      <c r="D10" s="13"/>
      <c r="E10" s="12">
        <f>C10+1</f>
        <v>43676</v>
      </c>
      <c r="F10" s="13"/>
      <c r="G10" s="12">
        <f>E10+1</f>
        <v>43677</v>
      </c>
      <c r="H10" s="13"/>
      <c r="I10" s="12">
        <f>G10+1</f>
        <v>43678</v>
      </c>
      <c r="J10" s="13"/>
      <c r="K10" s="82">
        <f>I10+1</f>
        <v>43679</v>
      </c>
      <c r="L10" s="83"/>
      <c r="M10" s="84"/>
      <c r="N10" s="84"/>
      <c r="O10" s="84"/>
      <c r="P10" s="84"/>
      <c r="Q10" s="84"/>
      <c r="R10" s="85"/>
      <c r="S10" s="94">
        <f>K10+1</f>
        <v>43680</v>
      </c>
      <c r="T10" s="95"/>
      <c r="U10" s="92"/>
      <c r="V10" s="92"/>
      <c r="W10" s="92"/>
      <c r="X10" s="92"/>
      <c r="Y10" s="92"/>
      <c r="Z10" s="93"/>
      <c r="AB10" s="44"/>
      <c r="AC10" s="44"/>
      <c r="AD10" s="44"/>
      <c r="AE10" s="44"/>
      <c r="AF10" s="44"/>
    </row>
    <row r="11" spans="1:32" s="1" customFormat="1" ht="14.25" customHeight="1">
      <c r="A11" s="76"/>
      <c r="B11" s="77"/>
      <c r="C11" s="74"/>
      <c r="D11" s="75"/>
      <c r="E11" s="74"/>
      <c r="F11" s="75"/>
      <c r="G11" s="74"/>
      <c r="H11" s="75"/>
      <c r="I11" s="74"/>
      <c r="J11" s="75"/>
      <c r="K11" s="74"/>
      <c r="L11" s="87"/>
      <c r="M11" s="87"/>
      <c r="N11" s="87"/>
      <c r="O11" s="87"/>
      <c r="P11" s="87"/>
      <c r="Q11" s="87"/>
      <c r="R11" s="75"/>
      <c r="S11" s="76"/>
      <c r="T11" s="77"/>
      <c r="U11" s="77"/>
      <c r="V11" s="77"/>
      <c r="W11" s="77"/>
      <c r="X11" s="77"/>
      <c r="Y11" s="77"/>
      <c r="Z11" s="78"/>
    </row>
    <row r="12" spans="1:32" s="1" customFormat="1">
      <c r="A12" s="76"/>
      <c r="B12" s="77"/>
      <c r="C12" s="74"/>
      <c r="D12" s="75"/>
      <c r="E12" s="74"/>
      <c r="F12" s="75"/>
      <c r="G12" s="74"/>
      <c r="H12" s="75"/>
      <c r="I12" s="74"/>
      <c r="J12" s="75"/>
      <c r="K12" s="74"/>
      <c r="L12" s="87"/>
      <c r="M12" s="87"/>
      <c r="N12" s="87"/>
      <c r="O12" s="87"/>
      <c r="P12" s="87"/>
      <c r="Q12" s="87"/>
      <c r="R12" s="75"/>
      <c r="S12" s="76"/>
      <c r="T12" s="77"/>
      <c r="U12" s="77"/>
      <c r="V12" s="77"/>
      <c r="W12" s="77"/>
      <c r="X12" s="77"/>
      <c r="Y12" s="77"/>
      <c r="Z12" s="78"/>
    </row>
    <row r="13" spans="1:32" s="1" customFormat="1">
      <c r="A13" s="76"/>
      <c r="B13" s="77"/>
      <c r="C13" s="74"/>
      <c r="D13" s="75"/>
      <c r="E13" s="74"/>
      <c r="F13" s="75"/>
      <c r="G13" s="74"/>
      <c r="H13" s="75"/>
      <c r="I13" s="74"/>
      <c r="J13" s="75"/>
      <c r="K13" s="74"/>
      <c r="L13" s="87"/>
      <c r="M13" s="87"/>
      <c r="N13" s="87"/>
      <c r="O13" s="87"/>
      <c r="P13" s="87"/>
      <c r="Q13" s="87"/>
      <c r="R13" s="75"/>
      <c r="S13" s="76"/>
      <c r="T13" s="77"/>
      <c r="U13" s="77"/>
      <c r="V13" s="77"/>
      <c r="W13" s="77"/>
      <c r="X13" s="77"/>
      <c r="Y13" s="77"/>
      <c r="Z13" s="78"/>
    </row>
    <row r="14" spans="1:32" s="1" customFormat="1">
      <c r="A14" s="76"/>
      <c r="B14" s="77"/>
      <c r="C14" s="74"/>
      <c r="D14" s="75"/>
      <c r="E14" s="74"/>
      <c r="F14" s="75"/>
      <c r="G14" s="74"/>
      <c r="H14" s="75"/>
      <c r="I14" s="74"/>
      <c r="J14" s="75"/>
      <c r="K14" s="74"/>
      <c r="L14" s="87"/>
      <c r="M14" s="87"/>
      <c r="N14" s="87"/>
      <c r="O14" s="87"/>
      <c r="P14" s="87"/>
      <c r="Q14" s="87"/>
      <c r="R14" s="75"/>
      <c r="S14" s="76"/>
      <c r="T14" s="77"/>
      <c r="U14" s="77"/>
      <c r="V14" s="77"/>
      <c r="W14" s="77"/>
      <c r="X14" s="77"/>
      <c r="Y14" s="77"/>
      <c r="Z14" s="78"/>
    </row>
    <row r="15" spans="1:32" s="2" customFormat="1" ht="13.15" customHeight="1">
      <c r="A15" s="79"/>
      <c r="B15" s="80"/>
      <c r="C15" s="96"/>
      <c r="D15" s="97"/>
      <c r="E15" s="96"/>
      <c r="F15" s="97"/>
      <c r="G15" s="96"/>
      <c r="H15" s="97"/>
      <c r="I15" s="96"/>
      <c r="J15" s="97"/>
      <c r="K15" s="96"/>
      <c r="L15" s="98"/>
      <c r="M15" s="98"/>
      <c r="N15" s="98"/>
      <c r="O15" s="98"/>
      <c r="P15" s="98"/>
      <c r="Q15" s="98"/>
      <c r="R15" s="97"/>
      <c r="S15" s="79"/>
      <c r="T15" s="80"/>
      <c r="U15" s="80"/>
      <c r="V15" s="80"/>
      <c r="W15" s="80"/>
      <c r="X15" s="80"/>
      <c r="Y15" s="80"/>
      <c r="Z15" s="81"/>
      <c r="AA15" s="1"/>
    </row>
    <row r="16" spans="1:32" s="1" customFormat="1" ht="18.75">
      <c r="A16" s="14">
        <f>S10+1</f>
        <v>43681</v>
      </c>
      <c r="B16" s="15"/>
      <c r="C16" s="12">
        <f>A16+1</f>
        <v>43682</v>
      </c>
      <c r="D16" s="13"/>
      <c r="E16" s="12">
        <f>C16+1</f>
        <v>43683</v>
      </c>
      <c r="F16" s="13"/>
      <c r="G16" s="12">
        <f>E16+1</f>
        <v>43684</v>
      </c>
      <c r="H16" s="13"/>
      <c r="I16" s="12">
        <f>G16+1</f>
        <v>43685</v>
      </c>
      <c r="J16" s="13"/>
      <c r="K16" s="82">
        <f>I16+1</f>
        <v>43686</v>
      </c>
      <c r="L16" s="83"/>
      <c r="M16" s="84"/>
      <c r="N16" s="84"/>
      <c r="O16" s="84"/>
      <c r="P16" s="84"/>
      <c r="Q16" s="84"/>
      <c r="R16" s="85"/>
      <c r="S16" s="94">
        <f>K16+1</f>
        <v>43687</v>
      </c>
      <c r="T16" s="95"/>
      <c r="U16" s="92"/>
      <c r="V16" s="92"/>
      <c r="W16" s="92"/>
      <c r="X16" s="92"/>
      <c r="Y16" s="92"/>
      <c r="Z16" s="93"/>
      <c r="AB16" s="27"/>
      <c r="AC16" s="10"/>
      <c r="AD16" s="10"/>
    </row>
    <row r="17" spans="1:31" s="1" customFormat="1">
      <c r="A17" s="76"/>
      <c r="B17" s="77"/>
      <c r="C17" s="74"/>
      <c r="D17" s="75"/>
      <c r="E17" s="74"/>
      <c r="F17" s="75"/>
      <c r="G17" s="74"/>
      <c r="H17" s="75"/>
      <c r="I17" s="74"/>
      <c r="J17" s="75"/>
      <c r="K17" s="74"/>
      <c r="L17" s="87"/>
      <c r="M17" s="87"/>
      <c r="N17" s="87"/>
      <c r="O17" s="87"/>
      <c r="P17" s="87"/>
      <c r="Q17" s="87"/>
      <c r="R17" s="75"/>
      <c r="S17" s="76"/>
      <c r="T17" s="77"/>
      <c r="U17" s="77"/>
      <c r="V17" s="77"/>
      <c r="W17" s="77"/>
      <c r="X17" s="77"/>
      <c r="Y17" s="77"/>
      <c r="Z17" s="78"/>
      <c r="AB17" s="10"/>
    </row>
    <row r="18" spans="1:31" s="1" customFormat="1">
      <c r="A18" s="76"/>
      <c r="B18" s="77"/>
      <c r="C18" s="74"/>
      <c r="D18" s="75"/>
      <c r="E18" s="74"/>
      <c r="F18" s="75"/>
      <c r="G18" s="74"/>
      <c r="H18" s="75"/>
      <c r="I18" s="74"/>
      <c r="J18" s="75"/>
      <c r="K18" s="74"/>
      <c r="L18" s="87"/>
      <c r="M18" s="87"/>
      <c r="N18" s="87"/>
      <c r="O18" s="87"/>
      <c r="P18" s="87"/>
      <c r="Q18" s="87"/>
      <c r="R18" s="75"/>
      <c r="S18" s="76"/>
      <c r="T18" s="77"/>
      <c r="U18" s="77"/>
      <c r="V18" s="77"/>
      <c r="W18" s="77"/>
      <c r="X18" s="77"/>
      <c r="Y18" s="77"/>
      <c r="Z18" s="78"/>
      <c r="AB18" s="10"/>
      <c r="AC18" s="28"/>
      <c r="AD18" s="29">
        <v>2019</v>
      </c>
    </row>
    <row r="19" spans="1:31" s="1" customFormat="1">
      <c r="A19" s="76"/>
      <c r="B19" s="77"/>
      <c r="C19" s="74"/>
      <c r="D19" s="75"/>
      <c r="E19" s="74"/>
      <c r="F19" s="75"/>
      <c r="G19" s="74"/>
      <c r="H19" s="75"/>
      <c r="I19" s="74"/>
      <c r="J19" s="75"/>
      <c r="K19" s="74"/>
      <c r="L19" s="87"/>
      <c r="M19" s="87"/>
      <c r="N19" s="87"/>
      <c r="O19" s="87"/>
      <c r="P19" s="87"/>
      <c r="Q19" s="87"/>
      <c r="R19" s="75"/>
      <c r="S19" s="76"/>
      <c r="T19" s="77"/>
      <c r="U19" s="77"/>
      <c r="V19" s="77"/>
      <c r="W19" s="77"/>
      <c r="X19" s="77"/>
      <c r="Y19" s="77"/>
      <c r="Z19" s="78"/>
      <c r="AB19" s="10"/>
    </row>
    <row r="20" spans="1:31" s="1" customFormat="1">
      <c r="A20" s="76"/>
      <c r="B20" s="77"/>
      <c r="C20" s="74"/>
      <c r="D20" s="75"/>
      <c r="E20" s="74"/>
      <c r="F20" s="75"/>
      <c r="G20" s="74"/>
      <c r="H20" s="75"/>
      <c r="I20" s="74"/>
      <c r="J20" s="75"/>
      <c r="K20" s="74"/>
      <c r="L20" s="87"/>
      <c r="M20" s="87"/>
      <c r="N20" s="87"/>
      <c r="O20" s="87"/>
      <c r="P20" s="87"/>
      <c r="Q20" s="87"/>
      <c r="R20" s="75"/>
      <c r="S20" s="76"/>
      <c r="T20" s="77"/>
      <c r="U20" s="77"/>
      <c r="V20" s="77"/>
      <c r="W20" s="77"/>
      <c r="X20" s="77"/>
      <c r="Y20" s="77"/>
      <c r="Z20" s="78"/>
      <c r="AB20" s="10"/>
      <c r="AC20" s="28" t="s">
        <v>2</v>
      </c>
      <c r="AD20" s="29">
        <v>8</v>
      </c>
    </row>
    <row r="21" spans="1:31" s="2" customFormat="1" ht="13.15" customHeight="1">
      <c r="A21" s="79"/>
      <c r="B21" s="80"/>
      <c r="C21" s="96"/>
      <c r="D21" s="97"/>
      <c r="E21" s="96"/>
      <c r="F21" s="97"/>
      <c r="G21" s="96"/>
      <c r="H21" s="97"/>
      <c r="I21" s="96"/>
      <c r="J21" s="97"/>
      <c r="K21" s="96"/>
      <c r="L21" s="98"/>
      <c r="M21" s="98"/>
      <c r="N21" s="98"/>
      <c r="O21" s="98"/>
      <c r="P21" s="98"/>
      <c r="Q21" s="98"/>
      <c r="R21" s="97"/>
      <c r="S21" s="79"/>
      <c r="T21" s="80"/>
      <c r="U21" s="80"/>
      <c r="V21" s="80"/>
      <c r="W21" s="80"/>
      <c r="X21" s="80"/>
      <c r="Y21" s="80"/>
      <c r="Z21" s="81"/>
      <c r="AA21" s="1"/>
      <c r="AB21" s="1"/>
      <c r="AC21" s="1"/>
      <c r="AD21" s="1"/>
      <c r="AE21" s="1"/>
    </row>
    <row r="22" spans="1:31" s="1" customFormat="1" ht="18.75">
      <c r="A22" s="14">
        <f>S16+1</f>
        <v>43688</v>
      </c>
      <c r="B22" s="15"/>
      <c r="C22" s="12">
        <f>A22+1</f>
        <v>43689</v>
      </c>
      <c r="D22" s="13"/>
      <c r="E22" s="12">
        <f>C22+1</f>
        <v>43690</v>
      </c>
      <c r="F22" s="13"/>
      <c r="G22" s="12">
        <f>E22+1</f>
        <v>43691</v>
      </c>
      <c r="H22" s="13"/>
      <c r="I22" s="12">
        <f>G22+1</f>
        <v>43692</v>
      </c>
      <c r="J22" s="13"/>
      <c r="K22" s="82">
        <f>I22+1</f>
        <v>43693</v>
      </c>
      <c r="L22" s="83"/>
      <c r="M22" s="84"/>
      <c r="N22" s="84"/>
      <c r="O22" s="84"/>
      <c r="P22" s="84"/>
      <c r="Q22" s="84"/>
      <c r="R22" s="85"/>
      <c r="S22" s="94">
        <f>K22+1</f>
        <v>43694</v>
      </c>
      <c r="T22" s="95"/>
      <c r="U22" s="92"/>
      <c r="V22" s="92"/>
      <c r="W22" s="92"/>
      <c r="X22" s="92"/>
      <c r="Y22" s="92"/>
      <c r="Z22" s="93"/>
      <c r="AB22" s="27" t="s">
        <v>3</v>
      </c>
      <c r="AC22" s="2"/>
      <c r="AD22" s="2"/>
      <c r="AE22" s="2"/>
    </row>
    <row r="23" spans="1:31" s="1" customFormat="1">
      <c r="A23" s="76"/>
      <c r="B23" s="77"/>
      <c r="C23" s="74"/>
      <c r="D23" s="75"/>
      <c r="E23" s="74"/>
      <c r="F23" s="75"/>
      <c r="G23" s="74"/>
      <c r="H23" s="75"/>
      <c r="I23" s="74"/>
      <c r="J23" s="75"/>
      <c r="K23" s="74"/>
      <c r="L23" s="87"/>
      <c r="M23" s="87"/>
      <c r="N23" s="87"/>
      <c r="O23" s="87"/>
      <c r="P23" s="87"/>
      <c r="Q23" s="87"/>
      <c r="R23" s="75"/>
      <c r="S23" s="76"/>
      <c r="T23" s="77"/>
      <c r="U23" s="77"/>
      <c r="V23" s="77"/>
      <c r="W23" s="77"/>
      <c r="X23" s="77"/>
      <c r="Y23" s="77"/>
      <c r="Z23" s="78"/>
      <c r="AC23" s="10"/>
      <c r="AD23" s="10"/>
    </row>
    <row r="24" spans="1:31" s="1" customFormat="1">
      <c r="A24" s="76"/>
      <c r="B24" s="77"/>
      <c r="C24" s="74"/>
      <c r="D24" s="75"/>
      <c r="E24" s="74"/>
      <c r="F24" s="75"/>
      <c r="G24" s="74"/>
      <c r="H24" s="75"/>
      <c r="I24" s="74"/>
      <c r="J24" s="75"/>
      <c r="K24" s="74"/>
      <c r="L24" s="87"/>
      <c r="M24" s="87"/>
      <c r="N24" s="87"/>
      <c r="O24" s="87"/>
      <c r="P24" s="87"/>
      <c r="Q24" s="87"/>
      <c r="R24" s="75"/>
      <c r="S24" s="76"/>
      <c r="T24" s="77"/>
      <c r="U24" s="77"/>
      <c r="V24" s="77"/>
      <c r="W24" s="77"/>
      <c r="X24" s="77"/>
      <c r="Y24" s="77"/>
      <c r="Z24" s="78"/>
      <c r="AB24" s="10"/>
      <c r="AC24" s="28" t="s">
        <v>4</v>
      </c>
      <c r="AD24" s="29">
        <v>1</v>
      </c>
      <c r="AE24" s="2"/>
    </row>
    <row r="25" spans="1:31" s="1" customFormat="1">
      <c r="A25" s="76"/>
      <c r="B25" s="77"/>
      <c r="C25" s="74"/>
      <c r="D25" s="75"/>
      <c r="E25" s="74"/>
      <c r="F25" s="75"/>
      <c r="G25" s="74"/>
      <c r="H25" s="75"/>
      <c r="I25" s="74"/>
      <c r="J25" s="75"/>
      <c r="K25" s="99" t="s">
        <v>14</v>
      </c>
      <c r="L25" s="100"/>
      <c r="M25" s="100"/>
      <c r="N25" s="100"/>
      <c r="O25" s="100"/>
      <c r="P25" s="100"/>
      <c r="Q25" s="100"/>
      <c r="R25" s="101"/>
      <c r="S25" s="76"/>
      <c r="T25" s="77"/>
      <c r="U25" s="77"/>
      <c r="V25" s="77"/>
      <c r="W25" s="77"/>
      <c r="X25" s="77"/>
      <c r="Y25" s="77"/>
      <c r="Z25" s="78"/>
      <c r="AB25" s="10"/>
      <c r="AC25" s="10"/>
      <c r="AD25" s="10"/>
    </row>
    <row r="26" spans="1:31" s="1" customFormat="1">
      <c r="A26" s="76"/>
      <c r="B26" s="77"/>
      <c r="C26" s="74"/>
      <c r="D26" s="75"/>
      <c r="E26" s="74"/>
      <c r="F26" s="75"/>
      <c r="G26" s="74"/>
      <c r="H26" s="75"/>
      <c r="I26" s="74"/>
      <c r="J26" s="75"/>
      <c r="K26" s="74"/>
      <c r="L26" s="87"/>
      <c r="M26" s="87"/>
      <c r="N26" s="87"/>
      <c r="O26" s="87"/>
      <c r="P26" s="87"/>
      <c r="Q26" s="87"/>
      <c r="R26" s="75"/>
      <c r="S26" s="76"/>
      <c r="T26" s="77"/>
      <c r="U26" s="77"/>
      <c r="V26" s="77"/>
      <c r="W26" s="77"/>
      <c r="X26" s="77"/>
      <c r="Y26" s="77"/>
      <c r="Z26" s="78"/>
      <c r="AD26" s="10"/>
    </row>
    <row r="27" spans="1:31" s="2" customFormat="1">
      <c r="A27" s="79"/>
      <c r="B27" s="80"/>
      <c r="C27" s="96"/>
      <c r="D27" s="97"/>
      <c r="E27" s="96"/>
      <c r="F27" s="97"/>
      <c r="G27" s="96"/>
      <c r="H27" s="97"/>
      <c r="I27" s="96"/>
      <c r="J27" s="97"/>
      <c r="K27" s="96"/>
      <c r="L27" s="98"/>
      <c r="M27" s="98"/>
      <c r="N27" s="98"/>
      <c r="O27" s="98"/>
      <c r="P27" s="98"/>
      <c r="Q27" s="98"/>
      <c r="R27" s="97"/>
      <c r="S27" s="79"/>
      <c r="T27" s="80"/>
      <c r="U27" s="80"/>
      <c r="V27" s="80"/>
      <c r="W27" s="80"/>
      <c r="X27" s="80"/>
      <c r="Y27" s="80"/>
      <c r="Z27" s="81"/>
      <c r="AA27" s="1"/>
      <c r="AD27" s="10"/>
      <c r="AE27" s="1"/>
    </row>
    <row r="28" spans="1:31" s="1" customFormat="1" ht="18.75">
      <c r="A28" s="14">
        <f>S22+1</f>
        <v>43695</v>
      </c>
      <c r="B28" s="15"/>
      <c r="C28" s="12">
        <f>A28+1</f>
        <v>43696</v>
      </c>
      <c r="D28" s="13"/>
      <c r="E28" s="12">
        <f>C28+1</f>
        <v>43697</v>
      </c>
      <c r="F28" s="13"/>
      <c r="G28" s="12">
        <f>E28+1</f>
        <v>43698</v>
      </c>
      <c r="H28" s="13"/>
      <c r="I28" s="12">
        <f>G28+1</f>
        <v>43699</v>
      </c>
      <c r="J28" s="13"/>
      <c r="K28" s="82">
        <f>I28+1</f>
        <v>43700</v>
      </c>
      <c r="L28" s="83"/>
      <c r="M28" s="84"/>
      <c r="N28" s="84"/>
      <c r="O28" s="84"/>
      <c r="P28" s="84"/>
      <c r="Q28" s="84"/>
      <c r="R28" s="85"/>
      <c r="S28" s="94">
        <f>K28+1</f>
        <v>43701</v>
      </c>
      <c r="T28" s="95"/>
      <c r="U28" s="92"/>
      <c r="V28" s="92"/>
      <c r="W28" s="92"/>
      <c r="X28" s="92"/>
      <c r="Y28" s="92"/>
      <c r="Z28" s="93"/>
      <c r="AB28" s="27"/>
      <c r="AC28" s="10"/>
      <c r="AD28" s="10"/>
    </row>
    <row r="29" spans="1:31" s="1" customFormat="1">
      <c r="A29" s="76"/>
      <c r="B29" s="77"/>
      <c r="C29" s="74"/>
      <c r="D29" s="75"/>
      <c r="E29" s="74"/>
      <c r="F29" s="75"/>
      <c r="G29" s="74"/>
      <c r="H29" s="75"/>
      <c r="I29" s="74"/>
      <c r="J29" s="75"/>
      <c r="K29" s="74"/>
      <c r="L29" s="87"/>
      <c r="M29" s="87"/>
      <c r="N29" s="87"/>
      <c r="O29" s="87"/>
      <c r="P29" s="87"/>
      <c r="Q29" s="87"/>
      <c r="R29" s="75"/>
      <c r="S29" s="76"/>
      <c r="T29" s="77"/>
      <c r="U29" s="77"/>
      <c r="V29" s="77"/>
      <c r="W29" s="77"/>
      <c r="X29" s="77"/>
      <c r="Y29" s="77"/>
      <c r="Z29" s="78"/>
      <c r="AB29" s="10"/>
      <c r="AC29" s="30"/>
      <c r="AD29" s="10"/>
    </row>
    <row r="30" spans="1:31" s="1" customFormat="1" ht="42.75" customHeight="1">
      <c r="A30" s="76"/>
      <c r="B30" s="77"/>
      <c r="C30" s="102" t="s">
        <v>15</v>
      </c>
      <c r="D30" s="103"/>
      <c r="E30" s="102" t="s">
        <v>15</v>
      </c>
      <c r="F30" s="103"/>
      <c r="G30" s="102" t="s">
        <v>15</v>
      </c>
      <c r="H30" s="103"/>
      <c r="I30" s="102" t="s">
        <v>15</v>
      </c>
      <c r="J30" s="103"/>
      <c r="K30" s="104" t="s">
        <v>15</v>
      </c>
      <c r="L30" s="105"/>
      <c r="M30" s="105"/>
      <c r="N30" s="105"/>
      <c r="O30" s="105"/>
      <c r="P30" s="105"/>
      <c r="Q30" s="105"/>
      <c r="R30" s="106"/>
      <c r="S30" s="76"/>
      <c r="T30" s="77"/>
      <c r="U30" s="77"/>
      <c r="V30" s="77"/>
      <c r="W30" s="77"/>
      <c r="X30" s="77"/>
      <c r="Y30" s="77"/>
      <c r="Z30" s="78"/>
      <c r="AB30" s="10"/>
      <c r="AC30" s="30"/>
      <c r="AD30" s="10"/>
      <c r="AE30" s="2"/>
    </row>
    <row r="31" spans="1:31" s="1" customFormat="1" ht="18.75">
      <c r="A31" s="14">
        <f>S28+1</f>
        <v>43702</v>
      </c>
      <c r="B31" s="15"/>
      <c r="C31" s="12">
        <f>A31+1</f>
        <v>43703</v>
      </c>
      <c r="D31" s="13"/>
      <c r="E31" s="12">
        <f>C31+1</f>
        <v>43704</v>
      </c>
      <c r="F31" s="13"/>
      <c r="G31" s="12">
        <f>E31+1</f>
        <v>43705</v>
      </c>
      <c r="H31" s="13"/>
      <c r="I31" s="12">
        <f>G31+1</f>
        <v>43706</v>
      </c>
      <c r="J31" s="13"/>
      <c r="K31" s="82">
        <f>I31+1</f>
        <v>43707</v>
      </c>
      <c r="L31" s="83"/>
      <c r="M31" s="84"/>
      <c r="N31" s="84"/>
      <c r="O31" s="84"/>
      <c r="P31" s="84"/>
      <c r="Q31" s="84"/>
      <c r="R31" s="85"/>
      <c r="S31" s="94">
        <f>K31+1</f>
        <v>43708</v>
      </c>
      <c r="T31" s="95"/>
      <c r="U31" s="92"/>
      <c r="V31" s="92"/>
      <c r="W31" s="92"/>
      <c r="X31" s="92"/>
      <c r="Y31" s="92"/>
      <c r="Z31" s="93"/>
      <c r="AB31" s="27"/>
      <c r="AC31" s="10"/>
    </row>
    <row r="32" spans="1:31" s="1" customFormat="1" ht="27" customHeight="1">
      <c r="A32" s="76"/>
      <c r="B32" s="77"/>
      <c r="C32" s="107" t="s">
        <v>28</v>
      </c>
      <c r="D32" s="108"/>
      <c r="E32" s="74"/>
      <c r="F32" s="75"/>
      <c r="G32" s="109" t="s">
        <v>58</v>
      </c>
      <c r="H32" s="110"/>
      <c r="I32" s="74"/>
      <c r="J32" s="75"/>
      <c r="K32" s="111" t="s">
        <v>29</v>
      </c>
      <c r="L32" s="112"/>
      <c r="M32" s="112"/>
      <c r="N32" s="112"/>
      <c r="O32" s="112"/>
      <c r="P32" s="112"/>
      <c r="Q32" s="112"/>
      <c r="R32" s="113"/>
      <c r="S32" s="76"/>
      <c r="T32" s="77"/>
      <c r="U32" s="77"/>
      <c r="V32" s="77"/>
      <c r="W32" s="77"/>
      <c r="X32" s="77"/>
      <c r="Y32" s="77"/>
      <c r="Z32" s="78"/>
      <c r="AC32" s="30"/>
    </row>
    <row r="33" spans="1:26" s="1" customFormat="1" ht="21" customHeight="1">
      <c r="A33" s="114" t="s">
        <v>32</v>
      </c>
      <c r="B33" s="115"/>
      <c r="C33" s="74"/>
      <c r="D33" s="75"/>
      <c r="E33" s="74"/>
      <c r="F33" s="75"/>
      <c r="G33" s="74"/>
      <c r="H33" s="75"/>
      <c r="I33" s="74"/>
      <c r="J33" s="75"/>
      <c r="K33" s="74"/>
      <c r="L33" s="87"/>
      <c r="M33" s="87"/>
      <c r="N33" s="87"/>
      <c r="O33" s="87"/>
      <c r="P33" s="87"/>
      <c r="Q33" s="87"/>
      <c r="R33" s="75"/>
      <c r="S33" s="76"/>
      <c r="T33" s="77"/>
      <c r="U33" s="77"/>
      <c r="V33" s="77"/>
      <c r="W33" s="77"/>
      <c r="X33" s="77"/>
      <c r="Y33" s="77"/>
      <c r="Z33" s="78"/>
    </row>
    <row r="34" spans="1:26" s="1" customFormat="1">
      <c r="A34" s="76"/>
      <c r="B34" s="77"/>
      <c r="C34" s="74"/>
      <c r="D34" s="75"/>
      <c r="E34" s="74"/>
      <c r="F34" s="75"/>
      <c r="G34" s="74"/>
      <c r="H34" s="75"/>
      <c r="I34" s="74"/>
      <c r="J34" s="75"/>
      <c r="K34" s="74"/>
      <c r="L34" s="87"/>
      <c r="M34" s="87"/>
      <c r="N34" s="87"/>
      <c r="O34" s="87"/>
      <c r="P34" s="87"/>
      <c r="Q34" s="87"/>
      <c r="R34" s="75"/>
      <c r="S34" s="76"/>
      <c r="T34" s="77"/>
      <c r="U34" s="77"/>
      <c r="V34" s="77"/>
      <c r="W34" s="77"/>
      <c r="X34" s="77"/>
      <c r="Y34" s="77"/>
      <c r="Z34" s="78"/>
    </row>
    <row r="35" spans="1:26" ht="18.75">
      <c r="A35" s="14">
        <f>S31+1</f>
        <v>43709</v>
      </c>
      <c r="B35" s="15"/>
      <c r="C35" s="12">
        <f>A35+1</f>
        <v>43710</v>
      </c>
      <c r="D35" s="13"/>
      <c r="E35" s="16" t="s">
        <v>5</v>
      </c>
      <c r="F35" s="17"/>
      <c r="G35" s="17"/>
      <c r="H35" s="17"/>
      <c r="I35" s="17"/>
      <c r="J35" s="17"/>
      <c r="K35" s="17"/>
      <c r="L35" s="17"/>
      <c r="M35" s="17"/>
      <c r="N35" s="17"/>
      <c r="O35" s="17"/>
      <c r="P35" s="17"/>
      <c r="Q35" s="17"/>
      <c r="R35" s="17"/>
      <c r="S35" s="17"/>
      <c r="T35" s="17"/>
      <c r="U35" s="17"/>
      <c r="V35" s="17"/>
      <c r="W35" s="17"/>
      <c r="X35" s="17"/>
      <c r="Y35" s="17"/>
      <c r="Z35" s="9"/>
    </row>
    <row r="36" spans="1:26">
      <c r="A36" s="76"/>
      <c r="B36" s="77"/>
      <c r="C36" s="74"/>
      <c r="D36" s="75"/>
      <c r="E36" s="18"/>
      <c r="F36" s="6"/>
      <c r="G36" s="6"/>
      <c r="H36" s="6"/>
      <c r="I36" s="6"/>
      <c r="J36" s="6"/>
      <c r="K36" s="6"/>
      <c r="L36" s="6"/>
      <c r="M36" s="6"/>
      <c r="N36" s="6"/>
      <c r="O36" s="6"/>
      <c r="P36" s="6"/>
      <c r="Q36" s="6"/>
      <c r="R36" s="6"/>
      <c r="S36" s="6"/>
      <c r="T36" s="6"/>
      <c r="U36" s="6"/>
      <c r="V36" s="6"/>
      <c r="W36" s="6"/>
      <c r="X36" s="6"/>
      <c r="Y36" s="6"/>
      <c r="Z36" s="8"/>
    </row>
    <row r="37" spans="1:26">
      <c r="A37" s="76"/>
      <c r="B37" s="77"/>
      <c r="C37" s="74"/>
      <c r="D37" s="75"/>
      <c r="E37" s="18"/>
      <c r="F37" s="6" t="s">
        <v>57</v>
      </c>
      <c r="G37" s="6"/>
      <c r="H37" s="6"/>
      <c r="I37" s="6"/>
      <c r="J37" s="6"/>
      <c r="K37" s="6"/>
      <c r="L37" s="6"/>
      <c r="M37" s="6"/>
      <c r="N37" s="6"/>
      <c r="O37" s="6"/>
      <c r="P37" s="6"/>
      <c r="Q37" s="6"/>
      <c r="R37" s="6"/>
      <c r="S37" s="6"/>
      <c r="T37" s="6"/>
      <c r="U37" s="6"/>
      <c r="V37" s="6"/>
      <c r="W37" s="6"/>
      <c r="X37" s="6"/>
      <c r="Y37" s="6"/>
      <c r="Z37" s="7"/>
    </row>
    <row r="38" spans="1:26">
      <c r="A38" s="76"/>
      <c r="B38" s="77"/>
      <c r="C38" s="74"/>
      <c r="D38" s="75"/>
      <c r="E38" s="18"/>
      <c r="F38" s="6"/>
      <c r="G38" s="6"/>
      <c r="H38" s="6"/>
      <c r="I38" s="6"/>
      <c r="J38" s="6"/>
      <c r="K38" s="6"/>
      <c r="L38" s="6"/>
      <c r="M38" s="6"/>
      <c r="N38" s="6"/>
      <c r="O38" s="6"/>
      <c r="P38" s="6"/>
      <c r="Q38" s="6"/>
      <c r="R38" s="6"/>
      <c r="S38" s="6"/>
      <c r="T38" s="6"/>
      <c r="U38" s="6"/>
      <c r="V38" s="6"/>
      <c r="W38" s="6"/>
      <c r="X38" s="6"/>
      <c r="Y38" s="6"/>
      <c r="Z38" s="7"/>
    </row>
    <row r="39" spans="1:26">
      <c r="A39" s="76"/>
      <c r="B39" s="77"/>
      <c r="C39" s="74"/>
      <c r="D39" s="75"/>
      <c r="E39" s="18"/>
      <c r="F39" s="6"/>
      <c r="G39" s="6"/>
      <c r="H39" s="6"/>
      <c r="I39" s="6"/>
      <c r="J39" s="6"/>
      <c r="K39" s="72"/>
      <c r="L39" s="72"/>
      <c r="M39" s="72"/>
      <c r="N39" s="72"/>
      <c r="O39" s="72"/>
      <c r="P39" s="72"/>
      <c r="Q39" s="72"/>
      <c r="R39" s="72"/>
      <c r="S39" s="72"/>
      <c r="T39" s="72"/>
      <c r="U39" s="72"/>
      <c r="V39" s="72"/>
      <c r="W39" s="72"/>
      <c r="X39" s="72"/>
      <c r="Y39" s="72"/>
      <c r="Z39" s="73"/>
    </row>
    <row r="40" spans="1:26" s="1" customFormat="1">
      <c r="A40" s="79"/>
      <c r="B40" s="80"/>
      <c r="C40" s="96"/>
      <c r="D40" s="97"/>
      <c r="E40" s="19"/>
      <c r="F40" s="20"/>
      <c r="G40" s="20"/>
      <c r="H40" s="20"/>
      <c r="I40" s="20"/>
      <c r="J40" s="20"/>
      <c r="K40" s="70"/>
      <c r="L40" s="70"/>
      <c r="M40" s="70"/>
      <c r="N40" s="70"/>
      <c r="O40" s="70"/>
      <c r="P40" s="70"/>
      <c r="Q40" s="70"/>
      <c r="R40" s="70"/>
      <c r="S40" s="70"/>
      <c r="T40" s="70"/>
      <c r="U40" s="70"/>
      <c r="V40" s="70"/>
      <c r="W40" s="70"/>
      <c r="X40" s="70"/>
      <c r="Y40" s="70"/>
      <c r="Z40" s="71"/>
    </row>
  </sheetData>
  <mergeCells count="182">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S22:T22"/>
    <mergeCell ref="U22:Z22"/>
    <mergeCell ref="S13:Z13"/>
    <mergeCell ref="U16:Z16"/>
    <mergeCell ref="S16:T16"/>
    <mergeCell ref="A38:B38"/>
    <mergeCell ref="C38:D38"/>
    <mergeCell ref="A39:B39"/>
    <mergeCell ref="C39:D39"/>
    <mergeCell ref="A40:B40"/>
    <mergeCell ref="C40:D40"/>
    <mergeCell ref="A36:B36"/>
    <mergeCell ref="C36:D36"/>
    <mergeCell ref="A37:B37"/>
    <mergeCell ref="C37:D37"/>
    <mergeCell ref="C34:D34"/>
    <mergeCell ref="C33:D33"/>
    <mergeCell ref="E33:F33"/>
    <mergeCell ref="G33:H33"/>
    <mergeCell ref="K33:R33"/>
    <mergeCell ref="S33:Z33"/>
    <mergeCell ref="A32:B32"/>
    <mergeCell ref="C32:D32"/>
    <mergeCell ref="E32:F32"/>
    <mergeCell ref="G32:H32"/>
    <mergeCell ref="K32:R32"/>
    <mergeCell ref="I32:J32"/>
    <mergeCell ref="I33:J33"/>
    <mergeCell ref="E34:F34"/>
    <mergeCell ref="G34:H34"/>
    <mergeCell ref="K34:R34"/>
    <mergeCell ref="S32:Z32"/>
    <mergeCell ref="A33:B33"/>
    <mergeCell ref="S34:Z34"/>
    <mergeCell ref="A34:B34"/>
    <mergeCell ref="C30:D30"/>
    <mergeCell ref="A30:B30"/>
    <mergeCell ref="E30:F30"/>
    <mergeCell ref="G30:H30"/>
    <mergeCell ref="K30:R30"/>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K28:L28"/>
    <mergeCell ref="A25:B25"/>
    <mergeCell ref="C25:D25"/>
    <mergeCell ref="E25:F25"/>
    <mergeCell ref="G25:H25"/>
    <mergeCell ref="K25:R25"/>
    <mergeCell ref="A24:B24"/>
    <mergeCell ref="C24:D24"/>
    <mergeCell ref="E24:F24"/>
    <mergeCell ref="G24:H24"/>
    <mergeCell ref="K24:R24"/>
    <mergeCell ref="I24:J24"/>
    <mergeCell ref="I25:J25"/>
    <mergeCell ref="A23:B23"/>
    <mergeCell ref="C23:D23"/>
    <mergeCell ref="E23:F23"/>
    <mergeCell ref="G23:H23"/>
    <mergeCell ref="K23:R23"/>
    <mergeCell ref="A21:B21"/>
    <mergeCell ref="C21:D21"/>
    <mergeCell ref="E21:F21"/>
    <mergeCell ref="G21:H21"/>
    <mergeCell ref="K21:R21"/>
    <mergeCell ref="M22:R22"/>
    <mergeCell ref="I21:J21"/>
    <mergeCell ref="I23:J23"/>
    <mergeCell ref="A20:B20"/>
    <mergeCell ref="C20:D20"/>
    <mergeCell ref="E20:F20"/>
    <mergeCell ref="G20:H20"/>
    <mergeCell ref="K20:R20"/>
    <mergeCell ref="A13:B13"/>
    <mergeCell ref="C13:D13"/>
    <mergeCell ref="A19:B19"/>
    <mergeCell ref="C19:D19"/>
    <mergeCell ref="E19:F19"/>
    <mergeCell ref="G19:H19"/>
    <mergeCell ref="K19:R19"/>
    <mergeCell ref="A14:B14"/>
    <mergeCell ref="C14:D14"/>
    <mergeCell ref="E14:F14"/>
    <mergeCell ref="G14:H14"/>
    <mergeCell ref="K14:R14"/>
    <mergeCell ref="I15:J15"/>
    <mergeCell ref="I17:J17"/>
    <mergeCell ref="I18:J18"/>
    <mergeCell ref="I19:J19"/>
    <mergeCell ref="I20:J20"/>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3:F13"/>
    <mergeCell ref="G13:H13"/>
    <mergeCell ref="K13:R13"/>
    <mergeCell ref="K17:R17"/>
    <mergeCell ref="I12:J12"/>
    <mergeCell ref="I13:J13"/>
    <mergeCell ref="I14:J1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S10:T10"/>
    <mergeCell ref="K40:Z40"/>
    <mergeCell ref="K39:Z39"/>
    <mergeCell ref="E17:F17"/>
    <mergeCell ref="G17:H17"/>
    <mergeCell ref="S25:Z25"/>
    <mergeCell ref="S23:Z23"/>
    <mergeCell ref="S30:Z30"/>
    <mergeCell ref="S27:Z27"/>
    <mergeCell ref="K31:L31"/>
    <mergeCell ref="M31:R31"/>
    <mergeCell ref="I34:J34"/>
    <mergeCell ref="S31:T31"/>
    <mergeCell ref="U31:Z31"/>
  </mergeCells>
  <conditionalFormatting sqref="A35 C35 A31 C31 E31 G31 K31 S31 I31 A10 C10 E10 G10 K10 S10 A16 C16 E16 G16 K16 S16 A22 C22 E22 G22 K22 S22 A28 C28 E28 G28 K28 S28 I10 I16 I22 I28">
    <cfRule type="expression" dxfId="35" priority="65">
      <formula>MONTH(A10)&lt;&gt;MONTH($A$1)</formula>
    </cfRule>
    <cfRule type="expression" dxfId="34" priority="66">
      <formula>OR(WEEKDAY(A10,1)=1,WEEKDAY(A10,1)=7)</formula>
    </cfRule>
  </conditionalFormatting>
  <printOptions horizontalCentered="1"/>
  <pageMargins left="0.5" right="0.5" top="0.25" bottom="0.25" header="0.25" footer="0.25"/>
  <pageSetup orientation="landscape" r:id="rId1"/>
  <drawing r:id="rId2"/>
</worksheet>
</file>

<file path=xl/worksheets/sheet10.xml><?xml version="1.0" encoding="utf-8"?>
<worksheet xmlns="http://schemas.openxmlformats.org/spreadsheetml/2006/main" xmlns:r="http://schemas.openxmlformats.org/officeDocument/2006/relationships">
  <sheetPr>
    <tabColor theme="4" tint="0.79998168889431442"/>
    <pageSetUpPr fitToPage="1"/>
  </sheetPr>
  <dimension ref="A1:AA40"/>
  <sheetViews>
    <sheetView showGridLines="0" workbookViewId="0">
      <selection activeCell="J36" sqref="J36"/>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6">
        <f>DATE('1'!AD18,'1'!AD20+9,1)</f>
        <v>43952</v>
      </c>
      <c r="B1" s="86"/>
      <c r="C1" s="86"/>
      <c r="D1" s="86"/>
      <c r="E1" s="86"/>
      <c r="F1" s="86"/>
      <c r="G1" s="86"/>
      <c r="H1" s="86"/>
      <c r="I1" s="11"/>
      <c r="J1" s="11"/>
      <c r="K1" s="90">
        <f>DATE(YEAR(A1),MONTH(A1)-1,1)</f>
        <v>43922</v>
      </c>
      <c r="L1" s="90"/>
      <c r="M1" s="90"/>
      <c r="N1" s="90"/>
      <c r="O1" s="90"/>
      <c r="P1" s="90"/>
      <c r="Q1" s="90"/>
      <c r="S1" s="90">
        <f>DATE(YEAR(A1),MONTH(A1)+1,1)</f>
        <v>43983</v>
      </c>
      <c r="T1" s="90"/>
      <c r="U1" s="90"/>
      <c r="V1" s="90"/>
      <c r="W1" s="90"/>
      <c r="X1" s="90"/>
      <c r="Y1" s="90"/>
    </row>
    <row r="2" spans="1:27"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43922</v>
      </c>
      <c r="O3" s="22">
        <f t="shared" si="0"/>
        <v>43923</v>
      </c>
      <c r="P3" s="22">
        <f t="shared" si="0"/>
        <v>43924</v>
      </c>
      <c r="Q3" s="22">
        <f t="shared" si="0"/>
        <v>43925</v>
      </c>
      <c r="R3" s="3"/>
      <c r="S3" s="22" t="str">
        <f t="shared" ref="S3:Y8" si="1">IF(MONTH($S$1)&lt;&gt;MONTH($S$1-(WEEKDAY($S$1,1)-(start_day-1))-IF((WEEKDAY($S$1,1)-(start_day-1))&lt;=0,7,0)+(ROW(S3)-ROW($S$3))*7+(COLUMN(S3)-COLUMN($S$3)+1)),"",$S$1-(WEEKDAY($S$1,1)-(start_day-1))-IF((WEEKDAY($S$1,1)-(start_day-1))&lt;=0,7,0)+(ROW(S3)-ROW($S$3))*7+(COLUMN(S3)-COLUMN($S$3)+1))</f>
        <v/>
      </c>
      <c r="T3" s="22">
        <f t="shared" si="1"/>
        <v>43983</v>
      </c>
      <c r="U3" s="22">
        <f t="shared" si="1"/>
        <v>43984</v>
      </c>
      <c r="V3" s="22">
        <f t="shared" si="1"/>
        <v>43985</v>
      </c>
      <c r="W3" s="22">
        <f t="shared" si="1"/>
        <v>43986</v>
      </c>
      <c r="X3" s="22">
        <f t="shared" si="1"/>
        <v>43987</v>
      </c>
      <c r="Y3" s="22">
        <f t="shared" si="1"/>
        <v>43988</v>
      </c>
    </row>
    <row r="4" spans="1:27" s="4" customFormat="1" ht="9" customHeight="1">
      <c r="A4" s="86"/>
      <c r="B4" s="86"/>
      <c r="C4" s="86"/>
      <c r="D4" s="86"/>
      <c r="E4" s="86"/>
      <c r="F4" s="86"/>
      <c r="G4" s="86"/>
      <c r="H4" s="86"/>
      <c r="I4" s="11"/>
      <c r="J4" s="11"/>
      <c r="K4" s="22">
        <f t="shared" si="0"/>
        <v>43926</v>
      </c>
      <c r="L4" s="22">
        <f t="shared" si="0"/>
        <v>43927</v>
      </c>
      <c r="M4" s="22">
        <f t="shared" si="0"/>
        <v>43928</v>
      </c>
      <c r="N4" s="22">
        <f t="shared" si="0"/>
        <v>43929</v>
      </c>
      <c r="O4" s="22">
        <f t="shared" si="0"/>
        <v>43930</v>
      </c>
      <c r="P4" s="22">
        <f t="shared" si="0"/>
        <v>43931</v>
      </c>
      <c r="Q4" s="22">
        <f t="shared" si="0"/>
        <v>43932</v>
      </c>
      <c r="R4" s="3"/>
      <c r="S4" s="22">
        <f t="shared" si="1"/>
        <v>43989</v>
      </c>
      <c r="T4" s="22">
        <f t="shared" si="1"/>
        <v>43990</v>
      </c>
      <c r="U4" s="22">
        <f t="shared" si="1"/>
        <v>43991</v>
      </c>
      <c r="V4" s="22">
        <f t="shared" si="1"/>
        <v>43992</v>
      </c>
      <c r="W4" s="22">
        <f t="shared" si="1"/>
        <v>43993</v>
      </c>
      <c r="X4" s="22">
        <f t="shared" si="1"/>
        <v>43994</v>
      </c>
      <c r="Y4" s="22">
        <f t="shared" si="1"/>
        <v>43995</v>
      </c>
    </row>
    <row r="5" spans="1:27" s="4" customFormat="1" ht="9" customHeight="1">
      <c r="A5" s="86"/>
      <c r="B5" s="86"/>
      <c r="C5" s="86"/>
      <c r="D5" s="86"/>
      <c r="E5" s="86"/>
      <c r="F5" s="86"/>
      <c r="G5" s="86"/>
      <c r="H5" s="86"/>
      <c r="I5" s="11"/>
      <c r="J5" s="11"/>
      <c r="K5" s="22">
        <f t="shared" si="0"/>
        <v>43933</v>
      </c>
      <c r="L5" s="22">
        <f t="shared" si="0"/>
        <v>43934</v>
      </c>
      <c r="M5" s="22">
        <f t="shared" si="0"/>
        <v>43935</v>
      </c>
      <c r="N5" s="22">
        <f t="shared" si="0"/>
        <v>43936</v>
      </c>
      <c r="O5" s="22">
        <f t="shared" si="0"/>
        <v>43937</v>
      </c>
      <c r="P5" s="22">
        <f t="shared" si="0"/>
        <v>43938</v>
      </c>
      <c r="Q5" s="22">
        <f t="shared" si="0"/>
        <v>43939</v>
      </c>
      <c r="R5" s="3"/>
      <c r="S5" s="22">
        <f t="shared" si="1"/>
        <v>43996</v>
      </c>
      <c r="T5" s="22">
        <f t="shared" si="1"/>
        <v>43997</v>
      </c>
      <c r="U5" s="22">
        <f t="shared" si="1"/>
        <v>43998</v>
      </c>
      <c r="V5" s="22">
        <f t="shared" si="1"/>
        <v>43999</v>
      </c>
      <c r="W5" s="22">
        <f t="shared" si="1"/>
        <v>44000</v>
      </c>
      <c r="X5" s="22">
        <f t="shared" si="1"/>
        <v>44001</v>
      </c>
      <c r="Y5" s="22">
        <f t="shared" si="1"/>
        <v>44002</v>
      </c>
    </row>
    <row r="6" spans="1:27" s="4" customFormat="1" ht="9" customHeight="1">
      <c r="A6" s="86"/>
      <c r="B6" s="86"/>
      <c r="C6" s="86"/>
      <c r="D6" s="86"/>
      <c r="E6" s="86"/>
      <c r="F6" s="86"/>
      <c r="G6" s="86"/>
      <c r="H6" s="86"/>
      <c r="I6" s="11"/>
      <c r="J6" s="11"/>
      <c r="K6" s="22">
        <f t="shared" si="0"/>
        <v>43940</v>
      </c>
      <c r="L6" s="22">
        <f t="shared" si="0"/>
        <v>43941</v>
      </c>
      <c r="M6" s="22">
        <f t="shared" si="0"/>
        <v>43942</v>
      </c>
      <c r="N6" s="22">
        <f t="shared" si="0"/>
        <v>43943</v>
      </c>
      <c r="O6" s="22">
        <f t="shared" si="0"/>
        <v>43944</v>
      </c>
      <c r="P6" s="22">
        <f t="shared" si="0"/>
        <v>43945</v>
      </c>
      <c r="Q6" s="22">
        <f t="shared" si="0"/>
        <v>43946</v>
      </c>
      <c r="R6" s="3"/>
      <c r="S6" s="22">
        <f t="shared" si="1"/>
        <v>44003</v>
      </c>
      <c r="T6" s="22">
        <f t="shared" si="1"/>
        <v>44004</v>
      </c>
      <c r="U6" s="22">
        <f t="shared" si="1"/>
        <v>44005</v>
      </c>
      <c r="V6" s="22">
        <f t="shared" si="1"/>
        <v>44006</v>
      </c>
      <c r="W6" s="22">
        <f t="shared" si="1"/>
        <v>44007</v>
      </c>
      <c r="X6" s="22">
        <f t="shared" si="1"/>
        <v>44008</v>
      </c>
      <c r="Y6" s="22">
        <f t="shared" si="1"/>
        <v>44009</v>
      </c>
    </row>
    <row r="7" spans="1:27" s="4" customFormat="1" ht="9" customHeight="1">
      <c r="A7" s="86"/>
      <c r="B7" s="86"/>
      <c r="C7" s="86"/>
      <c r="D7" s="86"/>
      <c r="E7" s="86"/>
      <c r="F7" s="86"/>
      <c r="G7" s="86"/>
      <c r="H7" s="86"/>
      <c r="I7" s="11"/>
      <c r="J7" s="11"/>
      <c r="K7" s="22">
        <f t="shared" si="0"/>
        <v>43947</v>
      </c>
      <c r="L7" s="22">
        <f t="shared" si="0"/>
        <v>43948</v>
      </c>
      <c r="M7" s="22">
        <f t="shared" si="0"/>
        <v>43949</v>
      </c>
      <c r="N7" s="22">
        <f t="shared" si="0"/>
        <v>43950</v>
      </c>
      <c r="O7" s="22">
        <f t="shared" si="0"/>
        <v>43951</v>
      </c>
      <c r="P7" s="22" t="str">
        <f t="shared" si="0"/>
        <v/>
      </c>
      <c r="Q7" s="22" t="str">
        <f t="shared" si="0"/>
        <v/>
      </c>
      <c r="R7" s="3"/>
      <c r="S7" s="22">
        <f t="shared" si="1"/>
        <v>44010</v>
      </c>
      <c r="T7" s="22">
        <f t="shared" si="1"/>
        <v>44011</v>
      </c>
      <c r="U7" s="22">
        <f t="shared" si="1"/>
        <v>44012</v>
      </c>
      <c r="V7" s="22" t="str">
        <f t="shared" si="1"/>
        <v/>
      </c>
      <c r="W7" s="22" t="str">
        <f t="shared" si="1"/>
        <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88">
        <f>A10</f>
        <v>43947</v>
      </c>
      <c r="B9" s="89"/>
      <c r="C9" s="89">
        <f>C10</f>
        <v>43948</v>
      </c>
      <c r="D9" s="89"/>
      <c r="E9" s="89">
        <f>E10</f>
        <v>43949</v>
      </c>
      <c r="F9" s="89"/>
      <c r="G9" s="89">
        <f>G10</f>
        <v>43950</v>
      </c>
      <c r="H9" s="89"/>
      <c r="I9" s="89">
        <f>I10</f>
        <v>43951</v>
      </c>
      <c r="J9" s="89"/>
      <c r="K9" s="89">
        <f>K10</f>
        <v>43952</v>
      </c>
      <c r="L9" s="89"/>
      <c r="M9" s="89"/>
      <c r="N9" s="89"/>
      <c r="O9" s="89"/>
      <c r="P9" s="89"/>
      <c r="Q9" s="89"/>
      <c r="R9" s="89"/>
      <c r="S9" s="89">
        <f>S10</f>
        <v>43953</v>
      </c>
      <c r="T9" s="89"/>
      <c r="U9" s="89"/>
      <c r="V9" s="89"/>
      <c r="W9" s="89"/>
      <c r="X9" s="89"/>
      <c r="Y9" s="89"/>
      <c r="Z9" s="91"/>
    </row>
    <row r="10" spans="1:27" s="1" customFormat="1" ht="18.75">
      <c r="A10" s="14">
        <f>$A$1-(WEEKDAY($A$1,1)-(start_day-1))-IF((WEEKDAY($A$1,1)-(start_day-1))&lt;=0,7,0)+1</f>
        <v>43947</v>
      </c>
      <c r="B10" s="15"/>
      <c r="C10" s="12">
        <f>A10+1</f>
        <v>43948</v>
      </c>
      <c r="D10" s="13"/>
      <c r="E10" s="12">
        <f>C10+1</f>
        <v>43949</v>
      </c>
      <c r="F10" s="13"/>
      <c r="G10" s="12">
        <f>E10+1</f>
        <v>43950</v>
      </c>
      <c r="H10" s="13"/>
      <c r="I10" s="12">
        <f>G10+1</f>
        <v>43951</v>
      </c>
      <c r="J10" s="13"/>
      <c r="K10" s="82">
        <f>I10+1</f>
        <v>43952</v>
      </c>
      <c r="L10" s="83"/>
      <c r="M10" s="84"/>
      <c r="N10" s="84"/>
      <c r="O10" s="84"/>
      <c r="P10" s="84"/>
      <c r="Q10" s="84"/>
      <c r="R10" s="85"/>
      <c r="S10" s="94">
        <f>K10+1</f>
        <v>43953</v>
      </c>
      <c r="T10" s="95"/>
      <c r="U10" s="92"/>
      <c r="V10" s="92"/>
      <c r="W10" s="92"/>
      <c r="X10" s="92"/>
      <c r="Y10" s="92"/>
      <c r="Z10" s="93"/>
    </row>
    <row r="11" spans="1:27" s="49" customFormat="1">
      <c r="A11" s="114"/>
      <c r="B11" s="137"/>
      <c r="C11" s="109"/>
      <c r="D11" s="110"/>
      <c r="E11" s="109"/>
      <c r="F11" s="110"/>
      <c r="G11" s="109"/>
      <c r="H11" s="110"/>
      <c r="I11" s="109"/>
      <c r="J11" s="110"/>
      <c r="K11" s="109"/>
      <c r="L11" s="118"/>
      <c r="M11" s="118"/>
      <c r="N11" s="118"/>
      <c r="O11" s="118"/>
      <c r="P11" s="118"/>
      <c r="Q11" s="118"/>
      <c r="R11" s="110"/>
      <c r="S11" s="114"/>
      <c r="T11" s="137"/>
      <c r="U11" s="137"/>
      <c r="V11" s="137"/>
      <c r="W11" s="137"/>
      <c r="X11" s="137"/>
      <c r="Y11" s="137"/>
      <c r="Z11" s="115"/>
    </row>
    <row r="12" spans="1:27" s="49" customFormat="1">
      <c r="A12" s="114"/>
      <c r="B12" s="137"/>
      <c r="C12" s="109"/>
      <c r="D12" s="110"/>
      <c r="E12" s="109"/>
      <c r="F12" s="110"/>
      <c r="G12" s="109"/>
      <c r="H12" s="110"/>
      <c r="I12" s="109"/>
      <c r="J12" s="110"/>
      <c r="K12" s="111" t="s">
        <v>30</v>
      </c>
      <c r="L12" s="112"/>
      <c r="M12" s="112"/>
      <c r="N12" s="112"/>
      <c r="O12" s="112"/>
      <c r="P12" s="112"/>
      <c r="Q12" s="112"/>
      <c r="R12" s="113"/>
      <c r="S12" s="114"/>
      <c r="T12" s="137"/>
      <c r="U12" s="137"/>
      <c r="V12" s="137"/>
      <c r="W12" s="137"/>
      <c r="X12" s="137"/>
      <c r="Y12" s="137"/>
      <c r="Z12" s="115"/>
    </row>
    <row r="13" spans="1:27" s="49" customFormat="1">
      <c r="A13" s="114"/>
      <c r="B13" s="137"/>
      <c r="C13" s="109"/>
      <c r="D13" s="110"/>
      <c r="E13" s="109"/>
      <c r="F13" s="110"/>
      <c r="G13" s="109"/>
      <c r="H13" s="110"/>
      <c r="I13" s="109"/>
      <c r="J13" s="110"/>
      <c r="K13" s="109"/>
      <c r="L13" s="118"/>
      <c r="M13" s="118"/>
      <c r="N13" s="118"/>
      <c r="O13" s="118"/>
      <c r="P13" s="118"/>
      <c r="Q13" s="118"/>
      <c r="R13" s="110"/>
      <c r="S13" s="114"/>
      <c r="T13" s="137"/>
      <c r="U13" s="137"/>
      <c r="V13" s="137"/>
      <c r="W13" s="137"/>
      <c r="X13" s="137"/>
      <c r="Y13" s="137"/>
      <c r="Z13" s="115"/>
    </row>
    <row r="14" spans="1:27" s="49" customFormat="1">
      <c r="A14" s="114"/>
      <c r="B14" s="137"/>
      <c r="C14" s="109"/>
      <c r="D14" s="110"/>
      <c r="E14" s="109"/>
      <c r="F14" s="110"/>
      <c r="G14" s="109"/>
      <c r="H14" s="110"/>
      <c r="I14" s="109"/>
      <c r="J14" s="110"/>
      <c r="K14" s="109"/>
      <c r="L14" s="118"/>
      <c r="M14" s="118"/>
      <c r="N14" s="118"/>
      <c r="O14" s="118"/>
      <c r="P14" s="118"/>
      <c r="Q14" s="118"/>
      <c r="R14" s="110"/>
      <c r="S14" s="114"/>
      <c r="T14" s="137"/>
      <c r="U14" s="137"/>
      <c r="V14" s="137"/>
      <c r="W14" s="137"/>
      <c r="X14" s="137"/>
      <c r="Y14" s="137"/>
      <c r="Z14" s="115"/>
    </row>
    <row r="15" spans="1:27" s="50" customFormat="1" ht="13.15" customHeight="1">
      <c r="A15" s="138"/>
      <c r="B15" s="139"/>
      <c r="C15" s="149"/>
      <c r="D15" s="150"/>
      <c r="E15" s="149"/>
      <c r="F15" s="150"/>
      <c r="G15" s="149"/>
      <c r="H15" s="150"/>
      <c r="I15" s="149"/>
      <c r="J15" s="150"/>
      <c r="K15" s="149"/>
      <c r="L15" s="151"/>
      <c r="M15" s="151"/>
      <c r="N15" s="151"/>
      <c r="O15" s="151"/>
      <c r="P15" s="151"/>
      <c r="Q15" s="151"/>
      <c r="R15" s="150"/>
      <c r="S15" s="138"/>
      <c r="T15" s="139"/>
      <c r="U15" s="139"/>
      <c r="V15" s="139"/>
      <c r="W15" s="139"/>
      <c r="X15" s="139"/>
      <c r="Y15" s="139"/>
      <c r="Z15" s="140"/>
      <c r="AA15" s="49"/>
    </row>
    <row r="16" spans="1:27" s="49" customFormat="1" ht="18.75">
      <c r="A16" s="45">
        <f>S10+1</f>
        <v>43954</v>
      </c>
      <c r="B16" s="46"/>
      <c r="C16" s="47">
        <f>A16+1</f>
        <v>43955</v>
      </c>
      <c r="D16" s="48"/>
      <c r="E16" s="47">
        <f>C16+1</f>
        <v>43956</v>
      </c>
      <c r="F16" s="48"/>
      <c r="G16" s="47">
        <f>E16+1</f>
        <v>43957</v>
      </c>
      <c r="H16" s="48"/>
      <c r="I16" s="47">
        <f>G16+1</f>
        <v>43958</v>
      </c>
      <c r="J16" s="48"/>
      <c r="K16" s="141">
        <f>I16+1</f>
        <v>43959</v>
      </c>
      <c r="L16" s="142"/>
      <c r="M16" s="143"/>
      <c r="N16" s="143"/>
      <c r="O16" s="143"/>
      <c r="P16" s="143"/>
      <c r="Q16" s="143"/>
      <c r="R16" s="144"/>
      <c r="S16" s="145">
        <f>K16+1</f>
        <v>43960</v>
      </c>
      <c r="T16" s="146"/>
      <c r="U16" s="147"/>
      <c r="V16" s="147"/>
      <c r="W16" s="147"/>
      <c r="X16" s="147"/>
      <c r="Y16" s="147"/>
      <c r="Z16" s="148"/>
    </row>
    <row r="17" spans="1:27" s="49" customFormat="1">
      <c r="A17" s="114"/>
      <c r="B17" s="137"/>
      <c r="C17" s="109"/>
      <c r="D17" s="110"/>
      <c r="E17" s="109"/>
      <c r="F17" s="110"/>
      <c r="G17" s="109"/>
      <c r="H17" s="110"/>
      <c r="I17" s="109"/>
      <c r="J17" s="110"/>
      <c r="K17" s="109"/>
      <c r="L17" s="118"/>
      <c r="M17" s="118"/>
      <c r="N17" s="118"/>
      <c r="O17" s="118"/>
      <c r="P17" s="118"/>
      <c r="Q17" s="118"/>
      <c r="R17" s="110"/>
      <c r="S17" s="114"/>
      <c r="T17" s="137"/>
      <c r="U17" s="137"/>
      <c r="V17" s="137"/>
      <c r="W17" s="137"/>
      <c r="X17" s="137"/>
      <c r="Y17" s="137"/>
      <c r="Z17" s="115"/>
    </row>
    <row r="18" spans="1:27" s="49" customFormat="1">
      <c r="A18" s="114"/>
      <c r="B18" s="137"/>
      <c r="C18" s="109"/>
      <c r="D18" s="110"/>
      <c r="E18" s="109"/>
      <c r="F18" s="110"/>
      <c r="G18" s="109"/>
      <c r="H18" s="110"/>
      <c r="I18" s="109"/>
      <c r="J18" s="110"/>
      <c r="K18" s="109"/>
      <c r="L18" s="118"/>
      <c r="M18" s="118"/>
      <c r="N18" s="118"/>
      <c r="O18" s="118"/>
      <c r="P18" s="118"/>
      <c r="Q18" s="118"/>
      <c r="R18" s="110"/>
      <c r="S18" s="114"/>
      <c r="T18" s="137"/>
      <c r="U18" s="137"/>
      <c r="V18" s="137"/>
      <c r="W18" s="137"/>
      <c r="X18" s="137"/>
      <c r="Y18" s="137"/>
      <c r="Z18" s="115"/>
    </row>
    <row r="19" spans="1:27" s="49" customFormat="1">
      <c r="A19" s="114"/>
      <c r="B19" s="137"/>
      <c r="C19" s="109"/>
      <c r="D19" s="110"/>
      <c r="E19" s="109"/>
      <c r="F19" s="110"/>
      <c r="G19" s="109"/>
      <c r="H19" s="110"/>
      <c r="I19" s="109"/>
      <c r="J19" s="110"/>
      <c r="K19" s="109"/>
      <c r="L19" s="118"/>
      <c r="M19" s="118"/>
      <c r="N19" s="118"/>
      <c r="O19" s="118"/>
      <c r="P19" s="118"/>
      <c r="Q19" s="118"/>
      <c r="R19" s="110"/>
      <c r="S19" s="114"/>
      <c r="T19" s="137"/>
      <c r="U19" s="137"/>
      <c r="V19" s="137"/>
      <c r="W19" s="137"/>
      <c r="X19" s="137"/>
      <c r="Y19" s="137"/>
      <c r="Z19" s="115"/>
    </row>
    <row r="20" spans="1:27" s="49" customFormat="1">
      <c r="A20" s="114"/>
      <c r="B20" s="137"/>
      <c r="C20" s="109"/>
      <c r="D20" s="110"/>
      <c r="E20" s="109"/>
      <c r="F20" s="110"/>
      <c r="G20" s="109"/>
      <c r="H20" s="110"/>
      <c r="I20" s="109"/>
      <c r="J20" s="110"/>
      <c r="K20" s="109"/>
      <c r="L20" s="118"/>
      <c r="M20" s="118"/>
      <c r="N20" s="118"/>
      <c r="O20" s="118"/>
      <c r="P20" s="118"/>
      <c r="Q20" s="118"/>
      <c r="R20" s="110"/>
      <c r="S20" s="114"/>
      <c r="T20" s="137"/>
      <c r="U20" s="137"/>
      <c r="V20" s="137"/>
      <c r="W20" s="137"/>
      <c r="X20" s="137"/>
      <c r="Y20" s="137"/>
      <c r="Z20" s="115"/>
    </row>
    <row r="21" spans="1:27" s="50" customFormat="1" ht="13.15" customHeight="1">
      <c r="A21" s="138"/>
      <c r="B21" s="139"/>
      <c r="C21" s="149"/>
      <c r="D21" s="150"/>
      <c r="E21" s="149"/>
      <c r="F21" s="150"/>
      <c r="G21" s="149"/>
      <c r="H21" s="150"/>
      <c r="I21" s="149"/>
      <c r="J21" s="150"/>
      <c r="K21" s="149"/>
      <c r="L21" s="151"/>
      <c r="M21" s="151"/>
      <c r="N21" s="151"/>
      <c r="O21" s="151"/>
      <c r="P21" s="151"/>
      <c r="Q21" s="151"/>
      <c r="R21" s="150"/>
      <c r="S21" s="138"/>
      <c r="T21" s="139"/>
      <c r="U21" s="139"/>
      <c r="V21" s="139"/>
      <c r="W21" s="139"/>
      <c r="X21" s="139"/>
      <c r="Y21" s="139"/>
      <c r="Z21" s="140"/>
      <c r="AA21" s="49"/>
    </row>
    <row r="22" spans="1:27" s="49" customFormat="1" ht="18.75">
      <c r="A22" s="45">
        <f>S16+1</f>
        <v>43961</v>
      </c>
      <c r="B22" s="46"/>
      <c r="C22" s="47">
        <f>A22+1</f>
        <v>43962</v>
      </c>
      <c r="D22" s="48"/>
      <c r="E22" s="47">
        <f>C22+1</f>
        <v>43963</v>
      </c>
      <c r="F22" s="48"/>
      <c r="G22" s="47">
        <f>E22+1</f>
        <v>43964</v>
      </c>
      <c r="H22" s="48"/>
      <c r="I22" s="47">
        <f>G22+1</f>
        <v>43965</v>
      </c>
      <c r="J22" s="48"/>
      <c r="K22" s="141">
        <f>I22+1</f>
        <v>43966</v>
      </c>
      <c r="L22" s="142"/>
      <c r="M22" s="143"/>
      <c r="N22" s="143"/>
      <c r="O22" s="143"/>
      <c r="P22" s="143"/>
      <c r="Q22" s="143"/>
      <c r="R22" s="144"/>
      <c r="S22" s="145">
        <f>K22+1</f>
        <v>43967</v>
      </c>
      <c r="T22" s="146"/>
      <c r="U22" s="147"/>
      <c r="V22" s="147"/>
      <c r="W22" s="147"/>
      <c r="X22" s="147"/>
      <c r="Y22" s="147"/>
      <c r="Z22" s="148"/>
    </row>
    <row r="23" spans="1:27" s="49" customFormat="1">
      <c r="A23" s="114"/>
      <c r="B23" s="137"/>
      <c r="C23" s="109"/>
      <c r="D23" s="110"/>
      <c r="E23" s="109"/>
      <c r="F23" s="110"/>
      <c r="G23" s="109"/>
      <c r="H23" s="110"/>
      <c r="I23" s="109"/>
      <c r="J23" s="110"/>
      <c r="K23" s="109"/>
      <c r="L23" s="118"/>
      <c r="M23" s="118"/>
      <c r="N23" s="118"/>
      <c r="O23" s="118"/>
      <c r="P23" s="118"/>
      <c r="Q23" s="118"/>
      <c r="R23" s="110"/>
      <c r="S23" s="114"/>
      <c r="T23" s="137"/>
      <c r="U23" s="137"/>
      <c r="V23" s="137"/>
      <c r="W23" s="137"/>
      <c r="X23" s="137"/>
      <c r="Y23" s="137"/>
      <c r="Z23" s="115"/>
    </row>
    <row r="24" spans="1:27" s="49" customFormat="1">
      <c r="A24" s="114"/>
      <c r="B24" s="137"/>
      <c r="C24" s="109"/>
      <c r="D24" s="110"/>
      <c r="E24" s="109"/>
      <c r="F24" s="110"/>
      <c r="G24" s="109"/>
      <c r="H24" s="110"/>
      <c r="I24" s="109"/>
      <c r="J24" s="110"/>
      <c r="K24" s="109"/>
      <c r="L24" s="118"/>
      <c r="M24" s="118"/>
      <c r="N24" s="118"/>
      <c r="O24" s="118"/>
      <c r="P24" s="118"/>
      <c r="Q24" s="118"/>
      <c r="R24" s="110"/>
      <c r="S24" s="114"/>
      <c r="T24" s="137"/>
      <c r="U24" s="137"/>
      <c r="V24" s="137"/>
      <c r="W24" s="137"/>
      <c r="X24" s="137"/>
      <c r="Y24" s="137"/>
      <c r="Z24" s="115"/>
    </row>
    <row r="25" spans="1:27" s="49" customFormat="1">
      <c r="A25" s="114"/>
      <c r="B25" s="137"/>
      <c r="C25" s="109"/>
      <c r="D25" s="110"/>
      <c r="E25" s="109"/>
      <c r="F25" s="110"/>
      <c r="G25" s="109"/>
      <c r="H25" s="110"/>
      <c r="I25" s="109"/>
      <c r="J25" s="110"/>
      <c r="K25" s="109"/>
      <c r="L25" s="118"/>
      <c r="M25" s="118"/>
      <c r="N25" s="118"/>
      <c r="O25" s="118"/>
      <c r="P25" s="118"/>
      <c r="Q25" s="118"/>
      <c r="R25" s="110"/>
      <c r="S25" s="114"/>
      <c r="T25" s="137"/>
      <c r="U25" s="137"/>
      <c r="V25" s="137"/>
      <c r="W25" s="137"/>
      <c r="X25" s="137"/>
      <c r="Y25" s="137"/>
      <c r="Z25" s="115"/>
    </row>
    <row r="26" spans="1:27" s="49" customFormat="1">
      <c r="A26" s="114"/>
      <c r="B26" s="137"/>
      <c r="C26" s="109"/>
      <c r="D26" s="110"/>
      <c r="E26" s="109"/>
      <c r="F26" s="110"/>
      <c r="G26" s="109"/>
      <c r="H26" s="110"/>
      <c r="I26" s="109"/>
      <c r="J26" s="110"/>
      <c r="K26" s="109"/>
      <c r="L26" s="118"/>
      <c r="M26" s="118"/>
      <c r="N26" s="118"/>
      <c r="O26" s="118"/>
      <c r="P26" s="118"/>
      <c r="Q26" s="118"/>
      <c r="R26" s="110"/>
      <c r="S26" s="114"/>
      <c r="T26" s="137"/>
      <c r="U26" s="137"/>
      <c r="V26" s="137"/>
      <c r="W26" s="137"/>
      <c r="X26" s="137"/>
      <c r="Y26" s="137"/>
      <c r="Z26" s="115"/>
    </row>
    <row r="27" spans="1:27" s="50" customFormat="1">
      <c r="A27" s="138"/>
      <c r="B27" s="139"/>
      <c r="C27" s="149"/>
      <c r="D27" s="150"/>
      <c r="E27" s="149"/>
      <c r="F27" s="150"/>
      <c r="G27" s="149"/>
      <c r="H27" s="150"/>
      <c r="I27" s="149"/>
      <c r="J27" s="150"/>
      <c r="K27" s="149"/>
      <c r="L27" s="151"/>
      <c r="M27" s="151"/>
      <c r="N27" s="151"/>
      <c r="O27" s="151"/>
      <c r="P27" s="151"/>
      <c r="Q27" s="151"/>
      <c r="R27" s="150"/>
      <c r="S27" s="138"/>
      <c r="T27" s="139"/>
      <c r="U27" s="139"/>
      <c r="V27" s="139"/>
      <c r="W27" s="139"/>
      <c r="X27" s="139"/>
      <c r="Y27" s="139"/>
      <c r="Z27" s="140"/>
      <c r="AA27" s="49"/>
    </row>
    <row r="28" spans="1:27" s="49" customFormat="1" ht="18.75">
      <c r="A28" s="45">
        <f>S22+1</f>
        <v>43968</v>
      </c>
      <c r="B28" s="46"/>
      <c r="C28" s="47">
        <f>A28+1</f>
        <v>43969</v>
      </c>
      <c r="D28" s="48"/>
      <c r="E28" s="47">
        <f>C28+1</f>
        <v>43970</v>
      </c>
      <c r="F28" s="48"/>
      <c r="G28" s="47">
        <f>E28+1</f>
        <v>43971</v>
      </c>
      <c r="H28" s="48"/>
      <c r="I28" s="47">
        <f>G28+1</f>
        <v>43972</v>
      </c>
      <c r="J28" s="48"/>
      <c r="K28" s="141">
        <f>I28+1</f>
        <v>43973</v>
      </c>
      <c r="L28" s="142"/>
      <c r="M28" s="143"/>
      <c r="N28" s="143"/>
      <c r="O28" s="143"/>
      <c r="P28" s="143"/>
      <c r="Q28" s="143"/>
      <c r="R28" s="144"/>
      <c r="S28" s="145">
        <f>K28+1</f>
        <v>43974</v>
      </c>
      <c r="T28" s="146"/>
      <c r="U28" s="147"/>
      <c r="V28" s="147"/>
      <c r="W28" s="147"/>
      <c r="X28" s="147"/>
      <c r="Y28" s="147"/>
      <c r="Z28" s="148"/>
    </row>
    <row r="29" spans="1:27" s="49" customFormat="1">
      <c r="A29" s="114"/>
      <c r="B29" s="137"/>
      <c r="C29" s="109"/>
      <c r="D29" s="110"/>
      <c r="E29" s="109"/>
      <c r="F29" s="110"/>
      <c r="G29" s="109"/>
      <c r="H29" s="110"/>
      <c r="I29" s="109"/>
      <c r="J29" s="110"/>
      <c r="K29" s="109"/>
      <c r="L29" s="118"/>
      <c r="M29" s="118"/>
      <c r="N29" s="118"/>
      <c r="O29" s="118"/>
      <c r="P29" s="118"/>
      <c r="Q29" s="118"/>
      <c r="R29" s="110"/>
      <c r="S29" s="114"/>
      <c r="T29" s="137"/>
      <c r="U29" s="137"/>
      <c r="V29" s="137"/>
      <c r="W29" s="137"/>
      <c r="X29" s="137"/>
      <c r="Y29" s="137"/>
      <c r="Z29" s="115"/>
    </row>
    <row r="30" spans="1:27" s="49" customFormat="1" ht="33" customHeight="1">
      <c r="A30" s="114"/>
      <c r="B30" s="137"/>
      <c r="C30" s="109"/>
      <c r="D30" s="110"/>
      <c r="E30" s="109"/>
      <c r="F30" s="110"/>
      <c r="G30" s="119" t="s">
        <v>49</v>
      </c>
      <c r="H30" s="121"/>
      <c r="I30" s="109" t="s">
        <v>17</v>
      </c>
      <c r="J30" s="110"/>
      <c r="K30" s="109" t="s">
        <v>19</v>
      </c>
      <c r="L30" s="162"/>
      <c r="M30" s="162"/>
      <c r="N30" s="162"/>
      <c r="O30" s="162"/>
      <c r="P30" s="162"/>
      <c r="Q30" s="162"/>
      <c r="R30" s="163"/>
      <c r="S30" s="114"/>
      <c r="T30" s="137"/>
      <c r="U30" s="137"/>
      <c r="V30" s="137"/>
      <c r="W30" s="137"/>
      <c r="X30" s="137"/>
      <c r="Y30" s="137"/>
      <c r="Z30" s="115"/>
    </row>
    <row r="31" spans="1:27" s="50" customFormat="1">
      <c r="A31" s="138"/>
      <c r="B31" s="139"/>
      <c r="C31" s="149"/>
      <c r="D31" s="150"/>
      <c r="E31" s="149"/>
      <c r="F31" s="150"/>
      <c r="G31" s="149"/>
      <c r="H31" s="150"/>
      <c r="I31" s="149"/>
      <c r="J31" s="150"/>
      <c r="K31" s="149"/>
      <c r="L31" s="151"/>
      <c r="M31" s="151"/>
      <c r="N31" s="151"/>
      <c r="O31" s="151"/>
      <c r="P31" s="151"/>
      <c r="Q31" s="151"/>
      <c r="R31" s="150"/>
      <c r="S31" s="138"/>
      <c r="T31" s="139"/>
      <c r="U31" s="139"/>
      <c r="V31" s="139"/>
      <c r="W31" s="139"/>
      <c r="X31" s="139"/>
      <c r="Y31" s="139"/>
      <c r="Z31" s="140"/>
      <c r="AA31" s="49"/>
    </row>
    <row r="32" spans="1:27" s="49" customFormat="1" ht="18.75">
      <c r="A32" s="45">
        <f>S28+1</f>
        <v>43975</v>
      </c>
      <c r="B32" s="46"/>
      <c r="C32" s="47">
        <f>A32+1</f>
        <v>43976</v>
      </c>
      <c r="D32" s="48"/>
      <c r="E32" s="47">
        <f>C32+1</f>
        <v>43977</v>
      </c>
      <c r="F32" s="48"/>
      <c r="G32" s="47">
        <f>E32+1</f>
        <v>43978</v>
      </c>
      <c r="H32" s="48"/>
      <c r="I32" s="47">
        <f>G32+1</f>
        <v>43979</v>
      </c>
      <c r="J32" s="48"/>
      <c r="K32" s="141">
        <f>I32+1</f>
        <v>43980</v>
      </c>
      <c r="L32" s="142"/>
      <c r="M32" s="143"/>
      <c r="N32" s="143"/>
      <c r="O32" s="143"/>
      <c r="P32" s="143"/>
      <c r="Q32" s="143"/>
      <c r="R32" s="144"/>
      <c r="S32" s="145">
        <f>K32+1</f>
        <v>43981</v>
      </c>
      <c r="T32" s="146"/>
      <c r="U32" s="147"/>
      <c r="V32" s="147"/>
      <c r="W32" s="147"/>
      <c r="X32" s="147"/>
      <c r="Y32" s="147"/>
      <c r="Z32" s="148"/>
    </row>
    <row r="33" spans="1:26" s="49" customFormat="1" ht="21.75" customHeight="1">
      <c r="A33" s="114"/>
      <c r="B33" s="137"/>
      <c r="C33" s="109"/>
      <c r="D33" s="110"/>
      <c r="E33" s="109"/>
      <c r="F33" s="110"/>
      <c r="G33" s="109"/>
      <c r="H33" s="110"/>
      <c r="I33" s="109"/>
      <c r="J33" s="110"/>
      <c r="K33" s="109"/>
      <c r="L33" s="118"/>
      <c r="M33" s="118"/>
      <c r="N33" s="118"/>
      <c r="O33" s="118"/>
      <c r="P33" s="118"/>
      <c r="Q33" s="118"/>
      <c r="R33" s="110"/>
      <c r="S33" s="114"/>
      <c r="T33" s="137"/>
      <c r="U33" s="137"/>
      <c r="V33" s="137"/>
      <c r="W33" s="137"/>
      <c r="X33" s="137"/>
      <c r="Y33" s="137"/>
      <c r="Z33" s="115"/>
    </row>
    <row r="34" spans="1:26" s="49" customFormat="1" ht="27.75" customHeight="1">
      <c r="A34" s="114"/>
      <c r="B34" s="137"/>
      <c r="C34" s="109" t="s">
        <v>50</v>
      </c>
      <c r="D34" s="110"/>
      <c r="E34" s="109"/>
      <c r="F34" s="110"/>
      <c r="G34" s="109"/>
      <c r="H34" s="110"/>
      <c r="I34" s="109"/>
      <c r="J34" s="110"/>
      <c r="K34" s="109"/>
      <c r="L34" s="118"/>
      <c r="M34" s="118"/>
      <c r="N34" s="118"/>
      <c r="O34" s="118"/>
      <c r="P34" s="118"/>
      <c r="Q34" s="118"/>
      <c r="R34" s="110"/>
      <c r="S34" s="114"/>
      <c r="T34" s="137"/>
      <c r="U34" s="137"/>
      <c r="V34" s="137"/>
      <c r="W34" s="137"/>
      <c r="X34" s="137"/>
      <c r="Y34" s="137"/>
      <c r="Z34" s="115"/>
    </row>
    <row r="35" spans="1:26" ht="18.75">
      <c r="A35" s="14">
        <f>S32+1</f>
        <v>43982</v>
      </c>
      <c r="B35" s="15"/>
      <c r="C35" s="12">
        <f>A35+1</f>
        <v>43983</v>
      </c>
      <c r="D35" s="13"/>
      <c r="E35" s="16" t="s">
        <v>5</v>
      </c>
      <c r="F35" s="17"/>
      <c r="G35" s="17"/>
      <c r="H35" s="17"/>
      <c r="I35" s="17"/>
      <c r="J35" s="17"/>
      <c r="K35" s="17"/>
      <c r="L35" s="17"/>
      <c r="M35" s="17"/>
      <c r="N35" s="17"/>
      <c r="O35" s="17"/>
      <c r="P35" s="17"/>
      <c r="Q35" s="17"/>
      <c r="R35" s="17"/>
      <c r="S35" s="17"/>
      <c r="T35" s="17"/>
      <c r="U35" s="17"/>
      <c r="V35" s="17"/>
      <c r="W35" s="17"/>
      <c r="X35" s="17"/>
      <c r="Y35" s="17"/>
      <c r="Z35" s="9"/>
    </row>
    <row r="36" spans="1:26">
      <c r="A36" s="76"/>
      <c r="B36" s="77"/>
      <c r="C36" s="74"/>
      <c r="D36" s="75"/>
      <c r="E36" s="18"/>
      <c r="F36" s="6"/>
      <c r="G36" s="6"/>
      <c r="H36" s="6"/>
      <c r="I36" s="6"/>
      <c r="J36" s="6"/>
      <c r="K36" s="6"/>
      <c r="L36" s="6"/>
      <c r="M36" s="6"/>
      <c r="N36" s="6"/>
      <c r="O36" s="6"/>
      <c r="P36" s="6"/>
      <c r="Q36" s="6"/>
      <c r="R36" s="6"/>
      <c r="S36" s="6"/>
      <c r="T36" s="6"/>
      <c r="U36" s="6"/>
      <c r="V36" s="6"/>
      <c r="W36" s="6"/>
      <c r="X36" s="6"/>
      <c r="Y36" s="6"/>
      <c r="Z36" s="8"/>
    </row>
    <row r="37" spans="1:26">
      <c r="A37" s="76"/>
      <c r="B37" s="77"/>
      <c r="C37" s="74"/>
      <c r="D37" s="75"/>
      <c r="E37" s="18"/>
      <c r="F37" s="6"/>
      <c r="G37" s="6"/>
      <c r="H37" s="6"/>
      <c r="I37" s="6"/>
      <c r="J37" s="6"/>
      <c r="K37" s="6"/>
      <c r="L37" s="6"/>
      <c r="M37" s="6"/>
      <c r="N37" s="6"/>
      <c r="O37" s="6"/>
      <c r="P37" s="6"/>
      <c r="Q37" s="6"/>
      <c r="R37" s="6"/>
      <c r="S37" s="6"/>
      <c r="T37" s="6"/>
      <c r="U37" s="6"/>
      <c r="V37" s="6"/>
      <c r="W37" s="6"/>
      <c r="X37" s="6"/>
      <c r="Y37" s="6"/>
      <c r="Z37" s="7"/>
    </row>
    <row r="38" spans="1:26">
      <c r="A38" s="76"/>
      <c r="B38" s="77"/>
      <c r="C38" s="74"/>
      <c r="D38" s="75"/>
      <c r="E38" s="18"/>
      <c r="F38" s="6"/>
      <c r="G38" s="6"/>
      <c r="H38" s="6"/>
      <c r="I38" s="6"/>
      <c r="J38" s="6"/>
      <c r="K38" s="6"/>
      <c r="L38" s="6"/>
      <c r="M38" s="6"/>
      <c r="N38" s="6"/>
      <c r="O38" s="6"/>
      <c r="P38" s="6"/>
      <c r="Q38" s="6"/>
      <c r="R38" s="6"/>
      <c r="S38" s="6"/>
      <c r="T38" s="6"/>
      <c r="U38" s="6"/>
      <c r="V38" s="6"/>
      <c r="W38" s="6"/>
      <c r="X38" s="6"/>
      <c r="Y38" s="6"/>
      <c r="Z38" s="7"/>
    </row>
    <row r="39" spans="1:26">
      <c r="A39" s="76"/>
      <c r="B39" s="77"/>
      <c r="C39" s="74"/>
      <c r="D39" s="75"/>
      <c r="E39" s="18"/>
      <c r="F39" s="6"/>
      <c r="G39" s="6"/>
      <c r="H39" s="6"/>
      <c r="I39" s="6"/>
      <c r="J39" s="6"/>
      <c r="K39" s="72"/>
      <c r="L39" s="72"/>
      <c r="M39" s="72"/>
      <c r="N39" s="72"/>
      <c r="O39" s="72"/>
      <c r="P39" s="72"/>
      <c r="Q39" s="72"/>
      <c r="R39" s="72"/>
      <c r="S39" s="72"/>
      <c r="T39" s="72"/>
      <c r="U39" s="72"/>
      <c r="V39" s="72"/>
      <c r="W39" s="72"/>
      <c r="X39" s="72"/>
      <c r="Y39" s="72"/>
      <c r="Z39" s="73"/>
    </row>
    <row r="40" spans="1:26" s="1" customFormat="1">
      <c r="A40" s="79"/>
      <c r="B40" s="80"/>
      <c r="C40" s="96"/>
      <c r="D40" s="97"/>
      <c r="E40" s="19"/>
      <c r="F40" s="20"/>
      <c r="G40" s="20"/>
      <c r="H40" s="20"/>
      <c r="I40" s="20"/>
      <c r="J40" s="20"/>
      <c r="K40" s="70"/>
      <c r="L40" s="70"/>
      <c r="M40" s="70"/>
      <c r="N40" s="70"/>
      <c r="O40" s="70"/>
      <c r="P40" s="70"/>
      <c r="Q40" s="70"/>
      <c r="R40" s="70"/>
      <c r="S40" s="70"/>
      <c r="T40" s="70"/>
      <c r="U40" s="70"/>
      <c r="V40" s="70"/>
      <c r="W40" s="70"/>
      <c r="X40" s="70"/>
      <c r="Y40" s="70"/>
      <c r="Z40" s="71"/>
    </row>
  </sheetData>
  <mergeCells count="182">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A30:B30"/>
    <mergeCell ref="C30:D30"/>
    <mergeCell ref="E30:F30"/>
    <mergeCell ref="G30:H30"/>
    <mergeCell ref="I30:J30"/>
    <mergeCell ref="K30:R30"/>
    <mergeCell ref="S30:Z30"/>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31:Z31"/>
    <mergeCell ref="K32:L32"/>
    <mergeCell ref="M32:R32"/>
    <mergeCell ref="S32:T32"/>
    <mergeCell ref="U32:Z32"/>
    <mergeCell ref="A33:B33"/>
    <mergeCell ref="C33:D33"/>
    <mergeCell ref="E33:F33"/>
    <mergeCell ref="G33:H33"/>
    <mergeCell ref="I33:J33"/>
    <mergeCell ref="A31:B31"/>
    <mergeCell ref="C31:D31"/>
    <mergeCell ref="E31:F31"/>
    <mergeCell ref="G31:H31"/>
    <mergeCell ref="I31:J31"/>
    <mergeCell ref="K31:R31"/>
    <mergeCell ref="K33:R33"/>
    <mergeCell ref="S33:Z33"/>
    <mergeCell ref="A34:B34"/>
    <mergeCell ref="C34:D34"/>
    <mergeCell ref="E34:F34"/>
    <mergeCell ref="G34:H34"/>
    <mergeCell ref="I34:J34"/>
    <mergeCell ref="K34:R34"/>
    <mergeCell ref="S34:Z34"/>
    <mergeCell ref="A39:B39"/>
    <mergeCell ref="C39:D39"/>
    <mergeCell ref="K39:Z39"/>
    <mergeCell ref="A40:B40"/>
    <mergeCell ref="C40:D40"/>
    <mergeCell ref="K40:Z40"/>
    <mergeCell ref="A36:B36"/>
    <mergeCell ref="C36:D36"/>
    <mergeCell ref="A37:B37"/>
    <mergeCell ref="C37:D37"/>
    <mergeCell ref="A38:B38"/>
    <mergeCell ref="C38:D38"/>
  </mergeCells>
  <conditionalFormatting sqref="A35 C35 A32 C32 E32 G32 K32 S32 A10 C10 E10 G10 K10 S10 A16 C16 E16 G16 K16 S16 A22 C22 E22 G22 K22 S22 A28 C28 E28 G28 K28 S28 I10 I16 I22 I28 I32">
    <cfRule type="expression" dxfId="9" priority="3">
      <formula>MONTH(A10)&lt;&gt;MONTH($A$1)</formula>
    </cfRule>
    <cfRule type="expression" dxfId="8" priority="4">
      <formula>OR(WEEKDAY(A10,1)=1,WEEKDAY(A10,1)=7)</formula>
    </cfRule>
  </conditionalFormatting>
  <printOptions horizontalCentered="1"/>
  <pageMargins left="0.5" right="0.5" top="0.25" bottom="0.25" header="0.25" footer="0.25"/>
  <pageSetup orientation="landscape" r:id="rId1"/>
</worksheet>
</file>

<file path=xl/worksheets/sheet11.xml><?xml version="1.0" encoding="utf-8"?>
<worksheet xmlns="http://schemas.openxmlformats.org/spreadsheetml/2006/main" xmlns:r="http://schemas.openxmlformats.org/officeDocument/2006/relationships">
  <sheetPr>
    <tabColor theme="4" tint="0.79998168889431442"/>
    <pageSetUpPr fitToPage="1"/>
  </sheetPr>
  <dimension ref="A1:AA38"/>
  <sheetViews>
    <sheetView showGridLines="0" workbookViewId="0">
      <selection activeCell="I18" sqref="I18:J18"/>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6">
        <f>DATE('1'!AD18,'1'!AD20+10,1)</f>
        <v>43983</v>
      </c>
      <c r="B1" s="86"/>
      <c r="C1" s="86"/>
      <c r="D1" s="86"/>
      <c r="E1" s="86"/>
      <c r="F1" s="86"/>
      <c r="G1" s="86"/>
      <c r="H1" s="86"/>
      <c r="I1" s="11"/>
      <c r="J1" s="11"/>
      <c r="K1" s="90">
        <f>DATE(YEAR(A1),MONTH(A1)-1,1)</f>
        <v>43952</v>
      </c>
      <c r="L1" s="90"/>
      <c r="M1" s="90"/>
      <c r="N1" s="90"/>
      <c r="O1" s="90"/>
      <c r="P1" s="90"/>
      <c r="Q1" s="90"/>
      <c r="S1" s="90">
        <f>DATE(YEAR(A1),MONTH(A1)+1,1)</f>
        <v>44013</v>
      </c>
      <c r="T1" s="90"/>
      <c r="U1" s="90"/>
      <c r="V1" s="90"/>
      <c r="W1" s="90"/>
      <c r="X1" s="90"/>
      <c r="Y1" s="90"/>
    </row>
    <row r="2" spans="1:27"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43952</v>
      </c>
      <c r="Q3" s="22">
        <f t="shared" si="0"/>
        <v>43953</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44013</v>
      </c>
      <c r="W3" s="22">
        <f t="shared" si="1"/>
        <v>44014</v>
      </c>
      <c r="X3" s="22">
        <f t="shared" si="1"/>
        <v>44015</v>
      </c>
      <c r="Y3" s="22">
        <f t="shared" si="1"/>
        <v>44016</v>
      </c>
    </row>
    <row r="4" spans="1:27" s="4" customFormat="1" ht="9" customHeight="1">
      <c r="A4" s="86"/>
      <c r="B4" s="86"/>
      <c r="C4" s="86"/>
      <c r="D4" s="86"/>
      <c r="E4" s="86"/>
      <c r="F4" s="86"/>
      <c r="G4" s="86"/>
      <c r="H4" s="86"/>
      <c r="I4" s="11"/>
      <c r="J4" s="11"/>
      <c r="K4" s="22">
        <f t="shared" si="0"/>
        <v>43954</v>
      </c>
      <c r="L4" s="22">
        <f t="shared" si="0"/>
        <v>43955</v>
      </c>
      <c r="M4" s="22">
        <f t="shared" si="0"/>
        <v>43956</v>
      </c>
      <c r="N4" s="22">
        <f t="shared" si="0"/>
        <v>43957</v>
      </c>
      <c r="O4" s="22">
        <f t="shared" si="0"/>
        <v>43958</v>
      </c>
      <c r="P4" s="22">
        <f t="shared" si="0"/>
        <v>43959</v>
      </c>
      <c r="Q4" s="22">
        <f t="shared" si="0"/>
        <v>43960</v>
      </c>
      <c r="R4" s="3"/>
      <c r="S4" s="22">
        <f t="shared" si="1"/>
        <v>44017</v>
      </c>
      <c r="T4" s="22">
        <f t="shared" si="1"/>
        <v>44018</v>
      </c>
      <c r="U4" s="22">
        <f t="shared" si="1"/>
        <v>44019</v>
      </c>
      <c r="V4" s="22">
        <f t="shared" si="1"/>
        <v>44020</v>
      </c>
      <c r="W4" s="22">
        <f t="shared" si="1"/>
        <v>44021</v>
      </c>
      <c r="X4" s="22">
        <f t="shared" si="1"/>
        <v>44022</v>
      </c>
      <c r="Y4" s="22">
        <f t="shared" si="1"/>
        <v>44023</v>
      </c>
    </row>
    <row r="5" spans="1:27" s="4" customFormat="1" ht="9" customHeight="1">
      <c r="A5" s="86"/>
      <c r="B5" s="86"/>
      <c r="C5" s="86"/>
      <c r="D5" s="86"/>
      <c r="E5" s="86"/>
      <c r="F5" s="86"/>
      <c r="G5" s="86"/>
      <c r="H5" s="86"/>
      <c r="I5" s="11"/>
      <c r="J5" s="11"/>
      <c r="K5" s="22">
        <f t="shared" si="0"/>
        <v>43961</v>
      </c>
      <c r="L5" s="22">
        <f t="shared" si="0"/>
        <v>43962</v>
      </c>
      <c r="M5" s="22">
        <f t="shared" si="0"/>
        <v>43963</v>
      </c>
      <c r="N5" s="22">
        <f t="shared" si="0"/>
        <v>43964</v>
      </c>
      <c r="O5" s="22">
        <f t="shared" si="0"/>
        <v>43965</v>
      </c>
      <c r="P5" s="22">
        <f t="shared" si="0"/>
        <v>43966</v>
      </c>
      <c r="Q5" s="22">
        <f t="shared" si="0"/>
        <v>43967</v>
      </c>
      <c r="R5" s="3"/>
      <c r="S5" s="22">
        <f t="shared" si="1"/>
        <v>44024</v>
      </c>
      <c r="T5" s="22">
        <f t="shared" si="1"/>
        <v>44025</v>
      </c>
      <c r="U5" s="22">
        <f t="shared" si="1"/>
        <v>44026</v>
      </c>
      <c r="V5" s="22">
        <f t="shared" si="1"/>
        <v>44027</v>
      </c>
      <c r="W5" s="22">
        <f t="shared" si="1"/>
        <v>44028</v>
      </c>
      <c r="X5" s="22">
        <f t="shared" si="1"/>
        <v>44029</v>
      </c>
      <c r="Y5" s="22">
        <f t="shared" si="1"/>
        <v>44030</v>
      </c>
    </row>
    <row r="6" spans="1:27" s="4" customFormat="1" ht="9" customHeight="1">
      <c r="A6" s="86"/>
      <c r="B6" s="86"/>
      <c r="C6" s="86"/>
      <c r="D6" s="86"/>
      <c r="E6" s="86"/>
      <c r="F6" s="86"/>
      <c r="G6" s="86"/>
      <c r="H6" s="86"/>
      <c r="I6" s="11"/>
      <c r="J6" s="11"/>
      <c r="K6" s="22">
        <f t="shared" si="0"/>
        <v>43968</v>
      </c>
      <c r="L6" s="22">
        <f t="shared" si="0"/>
        <v>43969</v>
      </c>
      <c r="M6" s="22">
        <f t="shared" si="0"/>
        <v>43970</v>
      </c>
      <c r="N6" s="22">
        <f t="shared" si="0"/>
        <v>43971</v>
      </c>
      <c r="O6" s="22">
        <f t="shared" si="0"/>
        <v>43972</v>
      </c>
      <c r="P6" s="22">
        <f t="shared" si="0"/>
        <v>43973</v>
      </c>
      <c r="Q6" s="22">
        <f t="shared" si="0"/>
        <v>43974</v>
      </c>
      <c r="R6" s="3"/>
      <c r="S6" s="22">
        <f t="shared" si="1"/>
        <v>44031</v>
      </c>
      <c r="T6" s="22">
        <f t="shared" si="1"/>
        <v>44032</v>
      </c>
      <c r="U6" s="22">
        <f t="shared" si="1"/>
        <v>44033</v>
      </c>
      <c r="V6" s="22">
        <f t="shared" si="1"/>
        <v>44034</v>
      </c>
      <c r="W6" s="22">
        <f t="shared" si="1"/>
        <v>44035</v>
      </c>
      <c r="X6" s="22">
        <f t="shared" si="1"/>
        <v>44036</v>
      </c>
      <c r="Y6" s="22">
        <f t="shared" si="1"/>
        <v>44037</v>
      </c>
    </row>
    <row r="7" spans="1:27" s="4" customFormat="1" ht="9" customHeight="1">
      <c r="A7" s="86"/>
      <c r="B7" s="86"/>
      <c r="C7" s="86"/>
      <c r="D7" s="86"/>
      <c r="E7" s="86"/>
      <c r="F7" s="86"/>
      <c r="G7" s="86"/>
      <c r="H7" s="86"/>
      <c r="I7" s="11"/>
      <c r="J7" s="11"/>
      <c r="K7" s="22">
        <f t="shared" si="0"/>
        <v>43975</v>
      </c>
      <c r="L7" s="22">
        <f t="shared" si="0"/>
        <v>43976</v>
      </c>
      <c r="M7" s="22">
        <f t="shared" si="0"/>
        <v>43977</v>
      </c>
      <c r="N7" s="22">
        <f t="shared" si="0"/>
        <v>43978</v>
      </c>
      <c r="O7" s="22">
        <f t="shared" si="0"/>
        <v>43979</v>
      </c>
      <c r="P7" s="22">
        <f t="shared" si="0"/>
        <v>43980</v>
      </c>
      <c r="Q7" s="22">
        <f t="shared" si="0"/>
        <v>43981</v>
      </c>
      <c r="R7" s="3"/>
      <c r="S7" s="22">
        <f t="shared" si="1"/>
        <v>44038</v>
      </c>
      <c r="T7" s="22">
        <f t="shared" si="1"/>
        <v>44039</v>
      </c>
      <c r="U7" s="22">
        <f t="shared" si="1"/>
        <v>44040</v>
      </c>
      <c r="V7" s="22">
        <f t="shared" si="1"/>
        <v>44041</v>
      </c>
      <c r="W7" s="22">
        <f t="shared" si="1"/>
        <v>44042</v>
      </c>
      <c r="X7" s="22">
        <f t="shared" si="1"/>
        <v>44043</v>
      </c>
      <c r="Y7" s="22" t="str">
        <f t="shared" si="1"/>
        <v/>
      </c>
    </row>
    <row r="8" spans="1:27" s="5" customFormat="1" ht="9" customHeight="1">
      <c r="A8" s="26"/>
      <c r="B8" s="26"/>
      <c r="C8" s="26"/>
      <c r="D8" s="26"/>
      <c r="E8" s="26"/>
      <c r="F8" s="26"/>
      <c r="G8" s="26"/>
      <c r="H8" s="26"/>
      <c r="I8" s="25"/>
      <c r="J8" s="25"/>
      <c r="K8" s="22">
        <f t="shared" si="0"/>
        <v>43982</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88">
        <f>A10</f>
        <v>43982</v>
      </c>
      <c r="B9" s="89"/>
      <c r="C9" s="89">
        <f>C10</f>
        <v>43983</v>
      </c>
      <c r="D9" s="89"/>
      <c r="E9" s="89">
        <f>E10</f>
        <v>43984</v>
      </c>
      <c r="F9" s="89"/>
      <c r="G9" s="89">
        <f>G10</f>
        <v>43985</v>
      </c>
      <c r="H9" s="89"/>
      <c r="I9" s="89">
        <f>I10</f>
        <v>43986</v>
      </c>
      <c r="J9" s="89"/>
      <c r="K9" s="89">
        <f>K10</f>
        <v>43987</v>
      </c>
      <c r="L9" s="89"/>
      <c r="M9" s="89"/>
      <c r="N9" s="89"/>
      <c r="O9" s="89"/>
      <c r="P9" s="89"/>
      <c r="Q9" s="89"/>
      <c r="R9" s="89"/>
      <c r="S9" s="89">
        <f>S10</f>
        <v>43988</v>
      </c>
      <c r="T9" s="89"/>
      <c r="U9" s="89"/>
      <c r="V9" s="89"/>
      <c r="W9" s="89"/>
      <c r="X9" s="89"/>
      <c r="Y9" s="89"/>
      <c r="Z9" s="91"/>
    </row>
    <row r="10" spans="1:27" s="1" customFormat="1" ht="18.75">
      <c r="A10" s="14">
        <f>$A$1-(WEEKDAY($A$1,1)-(start_day-1))-IF((WEEKDAY($A$1,1)-(start_day-1))&lt;=0,7,0)+1</f>
        <v>43982</v>
      </c>
      <c r="B10" s="15"/>
      <c r="C10" s="12">
        <f>A10+1</f>
        <v>43983</v>
      </c>
      <c r="D10" s="13"/>
      <c r="E10" s="12">
        <f>C10+1</f>
        <v>43984</v>
      </c>
      <c r="F10" s="13"/>
      <c r="G10" s="12">
        <f>E10+1</f>
        <v>43985</v>
      </c>
      <c r="H10" s="13"/>
      <c r="I10" s="12">
        <f>G10+1</f>
        <v>43986</v>
      </c>
      <c r="J10" s="13"/>
      <c r="K10" s="82">
        <f>I10+1</f>
        <v>43987</v>
      </c>
      <c r="L10" s="83"/>
      <c r="M10" s="84"/>
      <c r="N10" s="84"/>
      <c r="O10" s="84"/>
      <c r="P10" s="84"/>
      <c r="Q10" s="84"/>
      <c r="R10" s="85"/>
      <c r="S10" s="94">
        <f>K10+1</f>
        <v>43988</v>
      </c>
      <c r="T10" s="95"/>
      <c r="U10" s="92"/>
      <c r="V10" s="92"/>
      <c r="W10" s="92"/>
      <c r="X10" s="92"/>
      <c r="Y10" s="92"/>
      <c r="Z10" s="93"/>
    </row>
    <row r="11" spans="1:27" s="1" customFormat="1">
      <c r="A11" s="76"/>
      <c r="B11" s="77"/>
      <c r="C11" s="74"/>
      <c r="D11" s="75"/>
      <c r="E11" s="74"/>
      <c r="F11" s="75"/>
      <c r="G11" s="74"/>
      <c r="H11" s="75"/>
      <c r="I11" s="74"/>
      <c r="J11" s="75"/>
      <c r="K11" s="74"/>
      <c r="L11" s="87"/>
      <c r="M11" s="87"/>
      <c r="N11" s="87"/>
      <c r="O11" s="87"/>
      <c r="P11" s="87"/>
      <c r="Q11" s="87"/>
      <c r="R11" s="75"/>
      <c r="S11" s="76"/>
      <c r="T11" s="77"/>
      <c r="U11" s="77"/>
      <c r="V11" s="77"/>
      <c r="W11" s="77"/>
      <c r="X11" s="77"/>
      <c r="Y11" s="77"/>
      <c r="Z11" s="78"/>
    </row>
    <row r="12" spans="1:27" s="1" customFormat="1">
      <c r="A12" s="76"/>
      <c r="B12" s="77"/>
      <c r="C12" s="74"/>
      <c r="D12" s="75"/>
      <c r="E12" s="74"/>
      <c r="F12" s="75"/>
      <c r="G12" s="74"/>
      <c r="H12" s="75"/>
      <c r="I12" s="74"/>
      <c r="J12" s="75"/>
      <c r="K12" s="74"/>
      <c r="L12" s="87"/>
      <c r="M12" s="87"/>
      <c r="N12" s="87"/>
      <c r="O12" s="87"/>
      <c r="P12" s="87"/>
      <c r="Q12" s="87"/>
      <c r="R12" s="75"/>
      <c r="S12" s="76"/>
      <c r="T12" s="77"/>
      <c r="U12" s="77"/>
      <c r="V12" s="77"/>
      <c r="W12" s="77"/>
      <c r="X12" s="77"/>
      <c r="Y12" s="77"/>
      <c r="Z12" s="78"/>
    </row>
    <row r="13" spans="1:27" s="1" customFormat="1" ht="27" customHeight="1">
      <c r="A13" s="76"/>
      <c r="B13" s="77"/>
      <c r="C13" s="74"/>
      <c r="D13" s="75"/>
      <c r="E13" s="116" t="s">
        <v>30</v>
      </c>
      <c r="F13" s="117"/>
      <c r="G13" s="116" t="s">
        <v>30</v>
      </c>
      <c r="H13" s="117"/>
      <c r="I13" s="116" t="s">
        <v>30</v>
      </c>
      <c r="J13" s="117"/>
      <c r="K13" s="111" t="s">
        <v>31</v>
      </c>
      <c r="L13" s="112"/>
      <c r="M13" s="112"/>
      <c r="N13" s="112"/>
      <c r="O13" s="112"/>
      <c r="P13" s="112"/>
      <c r="Q13" s="112"/>
      <c r="R13" s="113"/>
      <c r="S13" s="76"/>
      <c r="T13" s="77"/>
      <c r="U13" s="77"/>
      <c r="V13" s="77"/>
      <c r="W13" s="77"/>
      <c r="X13" s="77"/>
      <c r="Y13" s="77"/>
      <c r="Z13" s="78"/>
    </row>
    <row r="14" spans="1:27" s="1" customFormat="1">
      <c r="A14" s="76"/>
      <c r="B14" s="77"/>
      <c r="C14" s="74"/>
      <c r="D14" s="75"/>
      <c r="E14" s="74"/>
      <c r="F14" s="75"/>
      <c r="G14" s="74"/>
      <c r="H14" s="75"/>
      <c r="I14" s="74"/>
      <c r="J14" s="75"/>
      <c r="K14" s="74"/>
      <c r="L14" s="87"/>
      <c r="M14" s="87"/>
      <c r="N14" s="87"/>
      <c r="O14" s="87"/>
      <c r="P14" s="87"/>
      <c r="Q14" s="87"/>
      <c r="R14" s="75"/>
      <c r="S14" s="76"/>
      <c r="T14" s="77"/>
      <c r="U14" s="77"/>
      <c r="V14" s="77"/>
      <c r="W14" s="77"/>
      <c r="X14" s="77"/>
      <c r="Y14" s="77"/>
      <c r="Z14" s="78"/>
    </row>
    <row r="15" spans="1:27" s="2" customFormat="1" ht="13.15" customHeight="1">
      <c r="A15" s="79"/>
      <c r="B15" s="80"/>
      <c r="C15" s="96"/>
      <c r="D15" s="97"/>
      <c r="E15" s="96"/>
      <c r="F15" s="97"/>
      <c r="G15" s="96"/>
      <c r="H15" s="97"/>
      <c r="I15" s="96"/>
      <c r="J15" s="97"/>
      <c r="K15" s="96"/>
      <c r="L15" s="98"/>
      <c r="M15" s="98"/>
      <c r="N15" s="98"/>
      <c r="O15" s="98"/>
      <c r="P15" s="98"/>
      <c r="Q15" s="98"/>
      <c r="R15" s="97"/>
      <c r="S15" s="79"/>
      <c r="T15" s="80"/>
      <c r="U15" s="80"/>
      <c r="V15" s="80"/>
      <c r="W15" s="80"/>
      <c r="X15" s="80"/>
      <c r="Y15" s="80"/>
      <c r="Z15" s="81"/>
      <c r="AA15" s="1"/>
    </row>
    <row r="16" spans="1:27" s="1" customFormat="1" ht="18.75">
      <c r="A16" s="14">
        <f>S10+1</f>
        <v>43989</v>
      </c>
      <c r="B16" s="15"/>
      <c r="C16" s="12">
        <f>A16+1</f>
        <v>43990</v>
      </c>
      <c r="D16" s="13"/>
      <c r="E16" s="12">
        <f>C16+1</f>
        <v>43991</v>
      </c>
      <c r="F16" s="13"/>
      <c r="G16" s="12">
        <f>E16+1</f>
        <v>43992</v>
      </c>
      <c r="H16" s="13"/>
      <c r="I16" s="12">
        <f>G16+1</f>
        <v>43993</v>
      </c>
      <c r="J16" s="13"/>
      <c r="K16" s="82">
        <f>I16+1</f>
        <v>43994</v>
      </c>
      <c r="L16" s="83"/>
      <c r="M16" s="84"/>
      <c r="N16" s="84"/>
      <c r="O16" s="84"/>
      <c r="P16" s="84"/>
      <c r="Q16" s="84"/>
      <c r="R16" s="85"/>
      <c r="S16" s="94">
        <f>K16+1</f>
        <v>43995</v>
      </c>
      <c r="T16" s="95"/>
      <c r="U16" s="92"/>
      <c r="V16" s="92"/>
      <c r="W16" s="92"/>
      <c r="X16" s="92"/>
      <c r="Y16" s="92"/>
      <c r="Z16" s="93"/>
    </row>
    <row r="17" spans="1:27" s="1" customFormat="1">
      <c r="A17" s="76"/>
      <c r="B17" s="77"/>
      <c r="C17" s="74"/>
      <c r="D17" s="75"/>
      <c r="E17" s="74"/>
      <c r="F17" s="75"/>
      <c r="G17" s="74"/>
      <c r="H17" s="75"/>
      <c r="I17" s="74"/>
      <c r="J17" s="75"/>
      <c r="K17" s="74"/>
      <c r="L17" s="87"/>
      <c r="M17" s="87"/>
      <c r="N17" s="87"/>
      <c r="O17" s="87"/>
      <c r="P17" s="87"/>
      <c r="Q17" s="87"/>
      <c r="R17" s="75"/>
      <c r="S17" s="76"/>
      <c r="T17" s="77"/>
      <c r="U17" s="77"/>
      <c r="V17" s="77"/>
      <c r="W17" s="77"/>
      <c r="X17" s="77"/>
      <c r="Y17" s="77"/>
      <c r="Z17" s="78"/>
    </row>
    <row r="18" spans="1:27" s="1" customFormat="1" ht="40.5" customHeight="1">
      <c r="A18" s="76"/>
      <c r="B18" s="77"/>
      <c r="C18" s="179" t="s">
        <v>52</v>
      </c>
      <c r="D18" s="180"/>
      <c r="E18" s="74"/>
      <c r="F18" s="75"/>
      <c r="G18" s="74"/>
      <c r="H18" s="75"/>
      <c r="I18" s="179" t="s">
        <v>51</v>
      </c>
      <c r="J18" s="180"/>
      <c r="K18" s="74"/>
      <c r="L18" s="87"/>
      <c r="M18" s="87"/>
      <c r="N18" s="87"/>
      <c r="O18" s="87"/>
      <c r="P18" s="87"/>
      <c r="Q18" s="87"/>
      <c r="R18" s="75"/>
      <c r="S18" s="76"/>
      <c r="T18" s="77"/>
      <c r="U18" s="77"/>
      <c r="V18" s="77"/>
      <c r="W18" s="77"/>
      <c r="X18" s="77"/>
      <c r="Y18" s="77"/>
      <c r="Z18" s="78"/>
    </row>
    <row r="19" spans="1:27" s="1" customFormat="1" ht="18.75">
      <c r="A19" s="14">
        <f>S16+1</f>
        <v>43996</v>
      </c>
      <c r="B19" s="15"/>
      <c r="C19" s="12">
        <f>A19+1</f>
        <v>43997</v>
      </c>
      <c r="D19" s="13"/>
      <c r="E19" s="12">
        <f>C19+1</f>
        <v>43998</v>
      </c>
      <c r="F19" s="13"/>
      <c r="G19" s="12">
        <f>E19+1</f>
        <v>43999</v>
      </c>
      <c r="H19" s="13"/>
      <c r="I19" s="12">
        <f>G19+1</f>
        <v>44000</v>
      </c>
      <c r="J19" s="13"/>
      <c r="K19" s="82">
        <f>I19+1</f>
        <v>44001</v>
      </c>
      <c r="L19" s="83"/>
      <c r="M19" s="84"/>
      <c r="N19" s="84"/>
      <c r="O19" s="84"/>
      <c r="P19" s="84"/>
      <c r="Q19" s="84"/>
      <c r="R19" s="85"/>
      <c r="S19" s="94">
        <f>K19+1</f>
        <v>44002</v>
      </c>
      <c r="T19" s="95"/>
      <c r="U19" s="92"/>
      <c r="V19" s="92"/>
      <c r="W19" s="92"/>
      <c r="X19" s="92"/>
      <c r="Y19" s="92"/>
      <c r="Z19" s="93"/>
    </row>
    <row r="20" spans="1:27" s="1" customFormat="1">
      <c r="A20" s="76"/>
      <c r="B20" s="77"/>
      <c r="C20" s="74"/>
      <c r="D20" s="75"/>
      <c r="E20" s="74"/>
      <c r="F20" s="75"/>
      <c r="G20" s="74"/>
      <c r="H20" s="75"/>
      <c r="I20" s="74"/>
      <c r="J20" s="75"/>
      <c r="K20" s="74"/>
      <c r="L20" s="87"/>
      <c r="M20" s="87"/>
      <c r="N20" s="87"/>
      <c r="O20" s="87"/>
      <c r="P20" s="87"/>
      <c r="Q20" s="87"/>
      <c r="R20" s="75"/>
      <c r="S20" s="76"/>
      <c r="T20" s="77"/>
      <c r="U20" s="77"/>
      <c r="V20" s="77"/>
      <c r="W20" s="77"/>
      <c r="X20" s="77"/>
      <c r="Y20" s="77"/>
      <c r="Z20" s="78"/>
    </row>
    <row r="21" spans="1:27" s="1" customFormat="1" ht="33.75" customHeight="1">
      <c r="A21" s="76"/>
      <c r="B21" s="77"/>
      <c r="C21" s="109" t="s">
        <v>17</v>
      </c>
      <c r="D21" s="110"/>
      <c r="E21" s="109" t="s">
        <v>17</v>
      </c>
      <c r="F21" s="110"/>
      <c r="G21" s="109" t="s">
        <v>18</v>
      </c>
      <c r="H21" s="110"/>
      <c r="I21" s="74"/>
      <c r="J21" s="75"/>
      <c r="K21" s="74"/>
      <c r="L21" s="87"/>
      <c r="M21" s="87"/>
      <c r="N21" s="87"/>
      <c r="O21" s="87"/>
      <c r="P21" s="87"/>
      <c r="Q21" s="87"/>
      <c r="R21" s="75"/>
      <c r="S21" s="76"/>
      <c r="T21" s="77"/>
      <c r="U21" s="77"/>
      <c r="V21" s="77"/>
      <c r="W21" s="77"/>
      <c r="X21" s="77"/>
      <c r="Y21" s="77"/>
      <c r="Z21" s="78"/>
    </row>
    <row r="22" spans="1:27" s="2" customFormat="1">
      <c r="A22" s="79"/>
      <c r="B22" s="80"/>
      <c r="C22" s="96"/>
      <c r="D22" s="97"/>
      <c r="E22" s="96"/>
      <c r="F22" s="97"/>
      <c r="G22" s="96"/>
      <c r="H22" s="97"/>
      <c r="I22" s="96"/>
      <c r="J22" s="97"/>
      <c r="K22" s="96"/>
      <c r="L22" s="98"/>
      <c r="M22" s="98"/>
      <c r="N22" s="98"/>
      <c r="O22" s="98"/>
      <c r="P22" s="98"/>
      <c r="Q22" s="98"/>
      <c r="R22" s="97"/>
      <c r="S22" s="79"/>
      <c r="T22" s="80"/>
      <c r="U22" s="80"/>
      <c r="V22" s="80"/>
      <c r="W22" s="80"/>
      <c r="X22" s="80"/>
      <c r="Y22" s="80"/>
      <c r="Z22" s="81"/>
      <c r="AA22" s="1"/>
    </row>
    <row r="23" spans="1:27" s="1" customFormat="1" ht="18.75">
      <c r="A23" s="14">
        <f>S19+1</f>
        <v>44003</v>
      </c>
      <c r="B23" s="15"/>
      <c r="C23" s="12">
        <f>A23+1</f>
        <v>44004</v>
      </c>
      <c r="D23" s="13"/>
      <c r="E23" s="12">
        <f>C23+1</f>
        <v>44005</v>
      </c>
      <c r="F23" s="13"/>
      <c r="G23" s="12">
        <f>E23+1</f>
        <v>44006</v>
      </c>
      <c r="H23" s="13"/>
      <c r="I23" s="12">
        <f>G23+1</f>
        <v>44007</v>
      </c>
      <c r="J23" s="13"/>
      <c r="K23" s="82">
        <f>I23+1</f>
        <v>44008</v>
      </c>
      <c r="L23" s="83"/>
      <c r="M23" s="84"/>
      <c r="N23" s="84"/>
      <c r="O23" s="84"/>
      <c r="P23" s="84"/>
      <c r="Q23" s="84"/>
      <c r="R23" s="85"/>
      <c r="S23" s="94">
        <f>K23+1</f>
        <v>44009</v>
      </c>
      <c r="T23" s="95"/>
      <c r="U23" s="92"/>
      <c r="V23" s="92"/>
      <c r="W23" s="92"/>
      <c r="X23" s="92"/>
      <c r="Y23" s="92"/>
      <c r="Z23" s="93"/>
    </row>
    <row r="24" spans="1:27" s="1" customFormat="1">
      <c r="A24" s="76"/>
      <c r="B24" s="77"/>
      <c r="C24" s="74"/>
      <c r="D24" s="75"/>
      <c r="E24" s="74"/>
      <c r="F24" s="75"/>
      <c r="G24" s="74"/>
      <c r="H24" s="75"/>
      <c r="I24" s="74"/>
      <c r="J24" s="75"/>
      <c r="K24" s="74"/>
      <c r="L24" s="87"/>
      <c r="M24" s="87"/>
      <c r="N24" s="87"/>
      <c r="O24" s="87"/>
      <c r="P24" s="87"/>
      <c r="Q24" s="87"/>
      <c r="R24" s="75"/>
      <c r="S24" s="76"/>
      <c r="T24" s="77"/>
      <c r="U24" s="77"/>
      <c r="V24" s="77"/>
      <c r="W24" s="77"/>
      <c r="X24" s="77"/>
      <c r="Y24" s="77"/>
      <c r="Z24" s="78"/>
    </row>
    <row r="25" spans="1:27" s="1" customFormat="1" ht="26.25" customHeight="1">
      <c r="A25" s="76"/>
      <c r="B25" s="77"/>
      <c r="C25" s="179" t="s">
        <v>53</v>
      </c>
      <c r="D25" s="180"/>
      <c r="E25" s="74"/>
      <c r="F25" s="75"/>
      <c r="G25" s="74"/>
      <c r="H25" s="75"/>
      <c r="I25" s="74"/>
      <c r="J25" s="75"/>
      <c r="K25" s="74"/>
      <c r="L25" s="87"/>
      <c r="M25" s="87"/>
      <c r="N25" s="87"/>
      <c r="O25" s="87"/>
      <c r="P25" s="87"/>
      <c r="Q25" s="87"/>
      <c r="R25" s="75"/>
      <c r="S25" s="76"/>
      <c r="T25" s="77"/>
      <c r="U25" s="77"/>
      <c r="V25" s="77"/>
      <c r="W25" s="77"/>
      <c r="X25" s="77"/>
      <c r="Y25" s="77"/>
      <c r="Z25" s="78"/>
    </row>
    <row r="26" spans="1:27" s="1" customFormat="1" ht="20.25" customHeight="1">
      <c r="A26" s="76"/>
      <c r="B26" s="77"/>
      <c r="C26" s="74"/>
      <c r="D26" s="75"/>
      <c r="E26" s="74"/>
      <c r="F26" s="75"/>
      <c r="G26" s="74"/>
      <c r="H26" s="75"/>
      <c r="I26" s="74"/>
      <c r="J26" s="75"/>
      <c r="K26" s="74"/>
      <c r="L26" s="87"/>
      <c r="M26" s="87"/>
      <c r="N26" s="87"/>
      <c r="O26" s="87"/>
      <c r="P26" s="87"/>
      <c r="Q26" s="87"/>
      <c r="R26" s="75"/>
      <c r="S26" s="76"/>
      <c r="T26" s="77"/>
      <c r="U26" s="77"/>
      <c r="V26" s="77"/>
      <c r="W26" s="77"/>
      <c r="X26" s="77"/>
      <c r="Y26" s="77"/>
      <c r="Z26" s="78"/>
    </row>
    <row r="27" spans="1:27" s="1" customFormat="1" ht="18.75">
      <c r="A27" s="14">
        <f>S23+1</f>
        <v>44010</v>
      </c>
      <c r="B27" s="15"/>
      <c r="C27" s="12">
        <f>A27+1</f>
        <v>44011</v>
      </c>
      <c r="D27" s="13"/>
      <c r="E27" s="12">
        <f>C27+1</f>
        <v>44012</v>
      </c>
      <c r="F27" s="13"/>
      <c r="G27" s="12">
        <f>E27+1</f>
        <v>44013</v>
      </c>
      <c r="H27" s="13"/>
      <c r="I27" s="12">
        <f>G27+1</f>
        <v>44014</v>
      </c>
      <c r="J27" s="13"/>
      <c r="K27" s="82">
        <f>I27+1</f>
        <v>44015</v>
      </c>
      <c r="L27" s="83"/>
      <c r="M27" s="84"/>
      <c r="N27" s="84"/>
      <c r="O27" s="84"/>
      <c r="P27" s="84"/>
      <c r="Q27" s="84"/>
      <c r="R27" s="85"/>
      <c r="S27" s="94">
        <f>K27+1</f>
        <v>44016</v>
      </c>
      <c r="T27" s="95"/>
      <c r="U27" s="92"/>
      <c r="V27" s="92"/>
      <c r="W27" s="92"/>
      <c r="X27" s="92"/>
      <c r="Y27" s="92"/>
      <c r="Z27" s="93"/>
    </row>
    <row r="28" spans="1:27" s="1" customFormat="1">
      <c r="A28" s="76"/>
      <c r="B28" s="77"/>
      <c r="C28" s="74"/>
      <c r="D28" s="75"/>
      <c r="E28" s="74"/>
      <c r="F28" s="75"/>
      <c r="G28" s="74"/>
      <c r="H28" s="75"/>
      <c r="I28" s="74"/>
      <c r="J28" s="75"/>
      <c r="K28" s="74"/>
      <c r="L28" s="87"/>
      <c r="M28" s="87"/>
      <c r="N28" s="87"/>
      <c r="O28" s="87"/>
      <c r="P28" s="87"/>
      <c r="Q28" s="87"/>
      <c r="R28" s="75"/>
      <c r="S28" s="76"/>
      <c r="T28" s="77"/>
      <c r="U28" s="77"/>
      <c r="V28" s="77"/>
      <c r="W28" s="77"/>
      <c r="X28" s="77"/>
      <c r="Y28" s="77"/>
      <c r="Z28" s="78"/>
    </row>
    <row r="29" spans="1:27" s="1" customFormat="1">
      <c r="A29" s="76"/>
      <c r="B29" s="77"/>
      <c r="C29" s="74"/>
      <c r="D29" s="75"/>
      <c r="E29" s="74"/>
      <c r="F29" s="75"/>
      <c r="G29" s="74"/>
      <c r="H29" s="75"/>
      <c r="I29" s="74"/>
      <c r="J29" s="75"/>
      <c r="K29" s="74"/>
      <c r="L29" s="87"/>
      <c r="M29" s="87"/>
      <c r="N29" s="87"/>
      <c r="O29" s="87"/>
      <c r="P29" s="87"/>
      <c r="Q29" s="87"/>
      <c r="R29" s="75"/>
      <c r="S29" s="76"/>
      <c r="T29" s="77"/>
      <c r="U29" s="77"/>
      <c r="V29" s="77"/>
      <c r="W29" s="77"/>
      <c r="X29" s="77"/>
      <c r="Y29" s="77"/>
      <c r="Z29" s="78"/>
    </row>
    <row r="30" spans="1:27" s="1" customFormat="1">
      <c r="A30" s="76"/>
      <c r="B30" s="77"/>
      <c r="C30" s="74"/>
      <c r="D30" s="75"/>
      <c r="E30" s="74"/>
      <c r="F30" s="75"/>
      <c r="G30" s="74"/>
      <c r="H30" s="75"/>
      <c r="I30" s="74"/>
      <c r="J30" s="75"/>
      <c r="K30" s="74"/>
      <c r="L30" s="87"/>
      <c r="M30" s="87"/>
      <c r="N30" s="87"/>
      <c r="O30" s="87"/>
      <c r="P30" s="87"/>
      <c r="Q30" s="87"/>
      <c r="R30" s="75"/>
      <c r="S30" s="76"/>
      <c r="T30" s="77"/>
      <c r="U30" s="77"/>
      <c r="V30" s="77"/>
      <c r="W30" s="77"/>
      <c r="X30" s="77"/>
      <c r="Y30" s="77"/>
      <c r="Z30" s="78"/>
    </row>
    <row r="31" spans="1:27" s="1" customFormat="1">
      <c r="A31" s="76"/>
      <c r="B31" s="77"/>
      <c r="C31" s="74"/>
      <c r="D31" s="75"/>
      <c r="E31" s="74"/>
      <c r="F31" s="75"/>
      <c r="G31" s="74"/>
      <c r="H31" s="75"/>
      <c r="I31" s="74"/>
      <c r="J31" s="75"/>
      <c r="K31" s="74"/>
      <c r="L31" s="87"/>
      <c r="M31" s="87"/>
      <c r="N31" s="87"/>
      <c r="O31" s="87"/>
      <c r="P31" s="87"/>
      <c r="Q31" s="87"/>
      <c r="R31" s="75"/>
      <c r="S31" s="76"/>
      <c r="T31" s="77"/>
      <c r="U31" s="77"/>
      <c r="V31" s="77"/>
      <c r="W31" s="77"/>
      <c r="X31" s="77"/>
      <c r="Y31" s="77"/>
      <c r="Z31" s="78"/>
    </row>
    <row r="32" spans="1:27" s="2" customFormat="1">
      <c r="A32" s="79"/>
      <c r="B32" s="80"/>
      <c r="C32" s="96"/>
      <c r="D32" s="97"/>
      <c r="E32" s="96"/>
      <c r="F32" s="97"/>
      <c r="G32" s="96"/>
      <c r="H32" s="97"/>
      <c r="I32" s="96"/>
      <c r="J32" s="97"/>
      <c r="K32" s="96"/>
      <c r="L32" s="98"/>
      <c r="M32" s="98"/>
      <c r="N32" s="98"/>
      <c r="O32" s="98"/>
      <c r="P32" s="98"/>
      <c r="Q32" s="98"/>
      <c r="R32" s="97"/>
      <c r="S32" s="79"/>
      <c r="T32" s="80"/>
      <c r="U32" s="80"/>
      <c r="V32" s="80"/>
      <c r="W32" s="80"/>
      <c r="X32" s="80"/>
      <c r="Y32" s="80"/>
      <c r="Z32" s="81"/>
      <c r="AA32" s="1"/>
    </row>
    <row r="33" spans="1:26" ht="18.75">
      <c r="A33" s="14">
        <f>S27+1</f>
        <v>44017</v>
      </c>
      <c r="B33" s="15"/>
      <c r="C33" s="12">
        <f>A33+1</f>
        <v>44018</v>
      </c>
      <c r="D33" s="13"/>
      <c r="E33" s="16" t="s">
        <v>5</v>
      </c>
      <c r="F33" s="17"/>
      <c r="G33" s="17"/>
      <c r="H33" s="17"/>
      <c r="I33" s="17"/>
      <c r="J33" s="17"/>
      <c r="K33" s="17"/>
      <c r="L33" s="17"/>
      <c r="M33" s="17"/>
      <c r="N33" s="17"/>
      <c r="O33" s="17"/>
      <c r="P33" s="17"/>
      <c r="Q33" s="17"/>
      <c r="R33" s="17"/>
      <c r="S33" s="17"/>
      <c r="T33" s="17"/>
      <c r="U33" s="17"/>
      <c r="V33" s="17"/>
      <c r="W33" s="17"/>
      <c r="X33" s="17"/>
      <c r="Y33" s="17"/>
      <c r="Z33" s="9"/>
    </row>
    <row r="34" spans="1:26">
      <c r="A34" s="76"/>
      <c r="B34" s="77"/>
      <c r="C34" s="74"/>
      <c r="D34" s="75"/>
      <c r="E34" s="18"/>
      <c r="F34" s="6"/>
      <c r="G34" s="6"/>
      <c r="H34" s="6"/>
      <c r="I34" s="6"/>
      <c r="J34" s="6"/>
      <c r="K34" s="6"/>
      <c r="L34" s="6"/>
      <c r="M34" s="6"/>
      <c r="N34" s="6"/>
      <c r="O34" s="6"/>
      <c r="P34" s="6"/>
      <c r="Q34" s="6"/>
      <c r="R34" s="6"/>
      <c r="S34" s="6"/>
      <c r="T34" s="6"/>
      <c r="U34" s="6"/>
      <c r="V34" s="6"/>
      <c r="W34" s="6"/>
      <c r="X34" s="6"/>
      <c r="Y34" s="6"/>
      <c r="Z34" s="8"/>
    </row>
    <row r="35" spans="1:26">
      <c r="A35" s="76"/>
      <c r="B35" s="77"/>
      <c r="C35" s="74"/>
      <c r="D35" s="75"/>
      <c r="E35" s="18"/>
      <c r="F35" s="6"/>
      <c r="G35" s="6"/>
      <c r="H35" s="6"/>
      <c r="I35" s="6"/>
      <c r="J35" s="6"/>
      <c r="K35" s="6"/>
      <c r="L35" s="6"/>
      <c r="M35" s="6"/>
      <c r="N35" s="6"/>
      <c r="O35" s="6"/>
      <c r="P35" s="6"/>
      <c r="Q35" s="6"/>
      <c r="R35" s="6"/>
      <c r="S35" s="6"/>
      <c r="T35" s="6"/>
      <c r="U35" s="6"/>
      <c r="V35" s="6"/>
      <c r="W35" s="6"/>
      <c r="X35" s="6"/>
      <c r="Y35" s="6"/>
      <c r="Z35" s="7"/>
    </row>
    <row r="36" spans="1:26">
      <c r="A36" s="76"/>
      <c r="B36" s="77"/>
      <c r="C36" s="74"/>
      <c r="D36" s="75"/>
      <c r="E36" s="18"/>
      <c r="F36" s="6"/>
      <c r="G36" s="6"/>
      <c r="H36" s="6"/>
      <c r="I36" s="6"/>
      <c r="J36" s="6"/>
      <c r="K36" s="6"/>
      <c r="L36" s="6"/>
      <c r="M36" s="6"/>
      <c r="N36" s="6"/>
      <c r="O36" s="6"/>
      <c r="P36" s="6"/>
      <c r="Q36" s="6"/>
      <c r="R36" s="6"/>
      <c r="S36" s="6"/>
      <c r="T36" s="6"/>
      <c r="U36" s="6"/>
      <c r="V36" s="6"/>
      <c r="W36" s="6"/>
      <c r="X36" s="6"/>
      <c r="Y36" s="6"/>
      <c r="Z36" s="7"/>
    </row>
    <row r="37" spans="1:26">
      <c r="A37" s="76"/>
      <c r="B37" s="77"/>
      <c r="C37" s="74"/>
      <c r="D37" s="75"/>
      <c r="E37" s="18"/>
      <c r="F37" s="6"/>
      <c r="G37" s="6"/>
      <c r="H37" s="6"/>
      <c r="I37" s="6"/>
      <c r="J37" s="6"/>
      <c r="K37" s="72"/>
      <c r="L37" s="72"/>
      <c r="M37" s="72"/>
      <c r="N37" s="72"/>
      <c r="O37" s="72"/>
      <c r="P37" s="72"/>
      <c r="Q37" s="72"/>
      <c r="R37" s="72"/>
      <c r="S37" s="72"/>
      <c r="T37" s="72"/>
      <c r="U37" s="72"/>
      <c r="V37" s="72"/>
      <c r="W37" s="72"/>
      <c r="X37" s="72"/>
      <c r="Y37" s="72"/>
      <c r="Z37" s="73"/>
    </row>
    <row r="38" spans="1:26" s="1" customFormat="1">
      <c r="A38" s="79"/>
      <c r="B38" s="80"/>
      <c r="C38" s="96"/>
      <c r="D38" s="97"/>
      <c r="E38" s="19"/>
      <c r="F38" s="20"/>
      <c r="G38" s="20"/>
      <c r="H38" s="20"/>
      <c r="I38" s="20"/>
      <c r="J38" s="20"/>
      <c r="K38" s="70"/>
      <c r="L38" s="70"/>
      <c r="M38" s="70"/>
      <c r="N38" s="70"/>
      <c r="O38" s="70"/>
      <c r="P38" s="70"/>
      <c r="Q38" s="70"/>
      <c r="R38" s="70"/>
      <c r="S38" s="70"/>
      <c r="T38" s="70"/>
      <c r="U38" s="70"/>
      <c r="V38" s="70"/>
      <c r="W38" s="70"/>
      <c r="X38" s="70"/>
      <c r="Y38" s="70"/>
      <c r="Z38" s="71"/>
    </row>
  </sheetData>
  <mergeCells count="168">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A21:B21"/>
    <mergeCell ref="C21:D21"/>
    <mergeCell ref="E21:F21"/>
    <mergeCell ref="G21:H21"/>
    <mergeCell ref="I21:J21"/>
    <mergeCell ref="K21:R21"/>
    <mergeCell ref="S21:Z21"/>
    <mergeCell ref="K19:L19"/>
    <mergeCell ref="M19:R19"/>
    <mergeCell ref="S19:T19"/>
    <mergeCell ref="U19:Z19"/>
    <mergeCell ref="A20:B20"/>
    <mergeCell ref="C20:D20"/>
    <mergeCell ref="E20:F20"/>
    <mergeCell ref="G20:H20"/>
    <mergeCell ref="I20:J20"/>
    <mergeCell ref="K20:R20"/>
    <mergeCell ref="S22:Z22"/>
    <mergeCell ref="K23:L23"/>
    <mergeCell ref="M23:R23"/>
    <mergeCell ref="S23:T23"/>
    <mergeCell ref="U23:Z23"/>
    <mergeCell ref="A24:B24"/>
    <mergeCell ref="C24:D24"/>
    <mergeCell ref="E24:F24"/>
    <mergeCell ref="G24:H24"/>
    <mergeCell ref="I24:J24"/>
    <mergeCell ref="A22:B22"/>
    <mergeCell ref="C22:D22"/>
    <mergeCell ref="E22:F22"/>
    <mergeCell ref="G22:H22"/>
    <mergeCell ref="I22:J22"/>
    <mergeCell ref="K22:R22"/>
    <mergeCell ref="K24:R24"/>
    <mergeCell ref="S24:Z24"/>
    <mergeCell ref="S20:Z20"/>
    <mergeCell ref="A25:B25"/>
    <mergeCell ref="C25:D25"/>
    <mergeCell ref="E25:F25"/>
    <mergeCell ref="G25:H25"/>
    <mergeCell ref="I25:J25"/>
    <mergeCell ref="K25:R25"/>
    <mergeCell ref="S25:Z25"/>
    <mergeCell ref="S26:Z26"/>
    <mergeCell ref="A26:B26"/>
    <mergeCell ref="C26:D26"/>
    <mergeCell ref="E26:F26"/>
    <mergeCell ref="G26:H26"/>
    <mergeCell ref="I26:J26"/>
    <mergeCell ref="K26:R26"/>
    <mergeCell ref="K27:L27"/>
    <mergeCell ref="M27:R27"/>
    <mergeCell ref="S27:T27"/>
    <mergeCell ref="U27:Z27"/>
    <mergeCell ref="A28:B28"/>
    <mergeCell ref="C28:D28"/>
    <mergeCell ref="E28:F28"/>
    <mergeCell ref="G28:H28"/>
    <mergeCell ref="I28:J28"/>
    <mergeCell ref="K28:R28"/>
    <mergeCell ref="S28:Z28"/>
    <mergeCell ref="A29:B29"/>
    <mergeCell ref="C29:D29"/>
    <mergeCell ref="E29:F29"/>
    <mergeCell ref="G29:H29"/>
    <mergeCell ref="I29:J29"/>
    <mergeCell ref="K29:R29"/>
    <mergeCell ref="S29:Z29"/>
    <mergeCell ref="S30:Z30"/>
    <mergeCell ref="A31:B31"/>
    <mergeCell ref="C31:D31"/>
    <mergeCell ref="E31:F31"/>
    <mergeCell ref="G31:H31"/>
    <mergeCell ref="I31:J31"/>
    <mergeCell ref="K31:R31"/>
    <mergeCell ref="S31:Z31"/>
    <mergeCell ref="A30:B30"/>
    <mergeCell ref="C30:D30"/>
    <mergeCell ref="E30:F30"/>
    <mergeCell ref="G30:H30"/>
    <mergeCell ref="I30:J30"/>
    <mergeCell ref="K30:R30"/>
    <mergeCell ref="A37:B37"/>
    <mergeCell ref="C37:D37"/>
    <mergeCell ref="K37:Z37"/>
    <mergeCell ref="A38:B38"/>
    <mergeCell ref="C38:D38"/>
    <mergeCell ref="K38:Z38"/>
    <mergeCell ref="S32:Z32"/>
    <mergeCell ref="A34:B34"/>
    <mergeCell ref="C34:D34"/>
    <mergeCell ref="A35:B35"/>
    <mergeCell ref="C35:D35"/>
    <mergeCell ref="A36:B36"/>
    <mergeCell ref="C36:D36"/>
    <mergeCell ref="A32:B32"/>
    <mergeCell ref="C32:D32"/>
    <mergeCell ref="E32:F32"/>
    <mergeCell ref="G32:H32"/>
    <mergeCell ref="I32:J32"/>
    <mergeCell ref="K32:R32"/>
  </mergeCells>
  <conditionalFormatting sqref="A27 C27 E27 G27 K27 S27 A33 C33 A23 C23 E23 G23 K23 S23 A19 C19 E19 G19 K19 S19 I19 A10 C10 E10 G10 K10 S10 A16 C16 E16 G16 K16 S16 I10 I16 I23">
    <cfRule type="expression" dxfId="7" priority="3">
      <formula>MONTH(A10)&lt;&gt;MONTH($A$1)</formula>
    </cfRule>
    <cfRule type="expression" dxfId="6" priority="4">
      <formula>OR(WEEKDAY(A10,1)=1,WEEKDAY(A10,1)=7)</formula>
    </cfRule>
  </conditionalFormatting>
  <conditionalFormatting sqref="I27">
    <cfRule type="expression" dxfId="5" priority="1">
      <formula>MONTH(I27)&lt;&gt;MONTH($A$1)</formula>
    </cfRule>
    <cfRule type="expression" dxfId="4" priority="2">
      <formula>OR(WEEKDAY(I27,1)=1,WEEKDAY(I27,1)=7)</formula>
    </cfRule>
  </conditionalFormatting>
  <printOptions horizontalCentered="1"/>
  <pageMargins left="0.5" right="0.5" top="0.25" bottom="0.25" header="0.25" footer="0.25"/>
  <pageSetup orientation="landscape" r:id="rId1"/>
</worksheet>
</file>

<file path=xl/worksheets/sheet12.xml><?xml version="1.0" encoding="utf-8"?>
<worksheet xmlns="http://schemas.openxmlformats.org/spreadsheetml/2006/main" xmlns:r="http://schemas.openxmlformats.org/officeDocument/2006/relationships">
  <sheetPr>
    <tabColor theme="4" tint="0.79998168889431442"/>
    <pageSetUpPr fitToPage="1"/>
  </sheetPr>
  <dimension ref="A1:AA45"/>
  <sheetViews>
    <sheetView showGridLines="0" topLeftCell="A13" workbookViewId="0">
      <selection activeCell="N42" sqref="K42:Z45"/>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6">
        <f>DATE('1'!AD18,'1'!AD20+11,1)</f>
        <v>44013</v>
      </c>
      <c r="B1" s="86"/>
      <c r="C1" s="86"/>
      <c r="D1" s="86"/>
      <c r="E1" s="86"/>
      <c r="F1" s="86"/>
      <c r="G1" s="86"/>
      <c r="H1" s="86"/>
      <c r="I1" s="11"/>
      <c r="J1" s="11"/>
      <c r="K1" s="90">
        <f>DATE(YEAR(A1),MONTH(A1)-1,1)</f>
        <v>43983</v>
      </c>
      <c r="L1" s="90"/>
      <c r="M1" s="90"/>
      <c r="N1" s="90"/>
      <c r="O1" s="90"/>
      <c r="P1" s="90"/>
      <c r="Q1" s="90"/>
      <c r="S1" s="90">
        <f>DATE(YEAR(A1),MONTH(A1)+1,1)</f>
        <v>44044</v>
      </c>
      <c r="T1" s="90"/>
      <c r="U1" s="90"/>
      <c r="V1" s="90"/>
      <c r="W1" s="90"/>
      <c r="X1" s="90"/>
      <c r="Y1" s="90"/>
    </row>
    <row r="2" spans="1:27"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f t="shared" si="0"/>
        <v>43983</v>
      </c>
      <c r="M3" s="22">
        <f t="shared" si="0"/>
        <v>43984</v>
      </c>
      <c r="N3" s="22">
        <f t="shared" si="0"/>
        <v>43985</v>
      </c>
      <c r="O3" s="22">
        <f t="shared" si="0"/>
        <v>43986</v>
      </c>
      <c r="P3" s="22">
        <f t="shared" si="0"/>
        <v>43987</v>
      </c>
      <c r="Q3" s="22">
        <f t="shared" si="0"/>
        <v>43988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44044</v>
      </c>
    </row>
    <row r="4" spans="1:27" s="4" customFormat="1" ht="9" customHeight="1">
      <c r="A4" s="86"/>
      <c r="B4" s="86"/>
      <c r="C4" s="86"/>
      <c r="D4" s="86"/>
      <c r="E4" s="86"/>
      <c r="F4" s="86"/>
      <c r="G4" s="86"/>
      <c r="H4" s="86"/>
      <c r="I4" s="11"/>
      <c r="J4" s="11"/>
      <c r="K4" s="22">
        <f t="shared" si="0"/>
        <v>43989</v>
      </c>
      <c r="L4" s="22">
        <f t="shared" si="0"/>
        <v>43990</v>
      </c>
      <c r="M4" s="22">
        <f t="shared" si="0"/>
        <v>43991</v>
      </c>
      <c r="N4" s="22">
        <f t="shared" si="0"/>
        <v>43992</v>
      </c>
      <c r="O4" s="22">
        <f t="shared" si="0"/>
        <v>43993</v>
      </c>
      <c r="P4" s="22">
        <f t="shared" si="0"/>
        <v>43994</v>
      </c>
      <c r="Q4" s="22">
        <f t="shared" si="0"/>
        <v>43995</v>
      </c>
      <c r="R4" s="3"/>
      <c r="S4" s="22">
        <f t="shared" si="1"/>
        <v>44045</v>
      </c>
      <c r="T4" s="22">
        <f t="shared" si="1"/>
        <v>44046</v>
      </c>
      <c r="U4" s="22">
        <f t="shared" si="1"/>
        <v>44047</v>
      </c>
      <c r="V4" s="22">
        <f t="shared" si="1"/>
        <v>44048</v>
      </c>
      <c r="W4" s="22">
        <f t="shared" si="1"/>
        <v>44049</v>
      </c>
      <c r="X4" s="22">
        <f t="shared" si="1"/>
        <v>44050</v>
      </c>
      <c r="Y4" s="22">
        <f t="shared" si="1"/>
        <v>44051</v>
      </c>
    </row>
    <row r="5" spans="1:27" s="4" customFormat="1" ht="9" customHeight="1">
      <c r="A5" s="86"/>
      <c r="B5" s="86"/>
      <c r="C5" s="86"/>
      <c r="D5" s="86"/>
      <c r="E5" s="86"/>
      <c r="F5" s="86"/>
      <c r="G5" s="86"/>
      <c r="H5" s="86"/>
      <c r="I5" s="11"/>
      <c r="J5" s="11"/>
      <c r="K5" s="22">
        <f t="shared" si="0"/>
        <v>43996</v>
      </c>
      <c r="L5" s="22">
        <f t="shared" si="0"/>
        <v>43997</v>
      </c>
      <c r="M5" s="22">
        <f t="shared" si="0"/>
        <v>43998</v>
      </c>
      <c r="N5" s="22">
        <f t="shared" si="0"/>
        <v>43999</v>
      </c>
      <c r="O5" s="22">
        <f t="shared" si="0"/>
        <v>44000</v>
      </c>
      <c r="P5" s="22">
        <f t="shared" si="0"/>
        <v>44001</v>
      </c>
      <c r="Q5" s="22">
        <f t="shared" si="0"/>
        <v>44002</v>
      </c>
      <c r="R5" s="3"/>
      <c r="S5" s="22">
        <f t="shared" si="1"/>
        <v>44052</v>
      </c>
      <c r="T5" s="22">
        <f t="shared" si="1"/>
        <v>44053</v>
      </c>
      <c r="U5" s="22">
        <f t="shared" si="1"/>
        <v>44054</v>
      </c>
      <c r="V5" s="22">
        <f t="shared" si="1"/>
        <v>44055</v>
      </c>
      <c r="W5" s="22">
        <f t="shared" si="1"/>
        <v>44056</v>
      </c>
      <c r="X5" s="22">
        <f t="shared" si="1"/>
        <v>44057</v>
      </c>
      <c r="Y5" s="22">
        <f t="shared" si="1"/>
        <v>44058</v>
      </c>
    </row>
    <row r="6" spans="1:27" s="4" customFormat="1" ht="9" customHeight="1">
      <c r="A6" s="86"/>
      <c r="B6" s="86"/>
      <c r="C6" s="86"/>
      <c r="D6" s="86"/>
      <c r="E6" s="86"/>
      <c r="F6" s="86"/>
      <c r="G6" s="86"/>
      <c r="H6" s="86"/>
      <c r="I6" s="11"/>
      <c r="J6" s="11"/>
      <c r="K6" s="22">
        <f t="shared" si="0"/>
        <v>44003</v>
      </c>
      <c r="L6" s="22">
        <f t="shared" si="0"/>
        <v>44004</v>
      </c>
      <c r="M6" s="22">
        <f t="shared" si="0"/>
        <v>44005</v>
      </c>
      <c r="N6" s="22">
        <f t="shared" si="0"/>
        <v>44006</v>
      </c>
      <c r="O6" s="22">
        <f t="shared" si="0"/>
        <v>44007</v>
      </c>
      <c r="P6" s="22">
        <f t="shared" si="0"/>
        <v>44008</v>
      </c>
      <c r="Q6" s="22">
        <f t="shared" si="0"/>
        <v>44009</v>
      </c>
      <c r="R6" s="3"/>
      <c r="S6" s="22">
        <f t="shared" si="1"/>
        <v>44059</v>
      </c>
      <c r="T6" s="22">
        <f t="shared" si="1"/>
        <v>44060</v>
      </c>
      <c r="U6" s="22">
        <f t="shared" si="1"/>
        <v>44061</v>
      </c>
      <c r="V6" s="22">
        <f t="shared" si="1"/>
        <v>44062</v>
      </c>
      <c r="W6" s="22">
        <f t="shared" si="1"/>
        <v>44063</v>
      </c>
      <c r="X6" s="22">
        <f t="shared" si="1"/>
        <v>44064</v>
      </c>
      <c r="Y6" s="22">
        <f t="shared" si="1"/>
        <v>44065</v>
      </c>
    </row>
    <row r="7" spans="1:27" s="4" customFormat="1" ht="9" customHeight="1">
      <c r="A7" s="86"/>
      <c r="B7" s="86"/>
      <c r="C7" s="86"/>
      <c r="D7" s="86"/>
      <c r="E7" s="86"/>
      <c r="F7" s="86"/>
      <c r="G7" s="86"/>
      <c r="H7" s="86"/>
      <c r="I7" s="11"/>
      <c r="J7" s="11"/>
      <c r="K7" s="22">
        <f t="shared" si="0"/>
        <v>44010</v>
      </c>
      <c r="L7" s="22">
        <f t="shared" si="0"/>
        <v>44011</v>
      </c>
      <c r="M7" s="22">
        <f t="shared" si="0"/>
        <v>44012</v>
      </c>
      <c r="N7" s="22" t="str">
        <f t="shared" si="0"/>
        <v/>
      </c>
      <c r="O7" s="22" t="str">
        <f t="shared" si="0"/>
        <v/>
      </c>
      <c r="P7" s="22" t="str">
        <f t="shared" si="0"/>
        <v/>
      </c>
      <c r="Q7" s="22" t="str">
        <f t="shared" si="0"/>
        <v/>
      </c>
      <c r="R7" s="3"/>
      <c r="S7" s="22">
        <f t="shared" si="1"/>
        <v>44066</v>
      </c>
      <c r="T7" s="22">
        <f t="shared" si="1"/>
        <v>44067</v>
      </c>
      <c r="U7" s="22">
        <f t="shared" si="1"/>
        <v>44068</v>
      </c>
      <c r="V7" s="22">
        <f t="shared" si="1"/>
        <v>44069</v>
      </c>
      <c r="W7" s="22">
        <f t="shared" si="1"/>
        <v>44070</v>
      </c>
      <c r="X7" s="22">
        <f t="shared" si="1"/>
        <v>44071</v>
      </c>
      <c r="Y7" s="22">
        <f t="shared" si="1"/>
        <v>44072</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44073</v>
      </c>
      <c r="T8" s="22">
        <f t="shared" si="1"/>
        <v>44074</v>
      </c>
      <c r="U8" s="22" t="str">
        <f t="shared" si="1"/>
        <v/>
      </c>
      <c r="V8" s="22" t="str">
        <f t="shared" si="1"/>
        <v/>
      </c>
      <c r="W8" s="22" t="str">
        <f t="shared" si="1"/>
        <v/>
      </c>
      <c r="X8" s="22" t="str">
        <f t="shared" si="1"/>
        <v/>
      </c>
      <c r="Y8" s="22" t="str">
        <f t="shared" si="1"/>
        <v/>
      </c>
      <c r="Z8" s="24"/>
    </row>
    <row r="9" spans="1:27" s="1" customFormat="1" ht="21" customHeight="1">
      <c r="A9" s="88">
        <f>A10</f>
        <v>44010</v>
      </c>
      <c r="B9" s="89"/>
      <c r="C9" s="89">
        <f>C10</f>
        <v>44011</v>
      </c>
      <c r="D9" s="89"/>
      <c r="E9" s="89">
        <f>E10</f>
        <v>44012</v>
      </c>
      <c r="F9" s="89"/>
      <c r="G9" s="89">
        <f>G10</f>
        <v>44013</v>
      </c>
      <c r="H9" s="89"/>
      <c r="I9" s="89">
        <f>I10</f>
        <v>44014</v>
      </c>
      <c r="J9" s="89"/>
      <c r="K9" s="89">
        <f>K10</f>
        <v>44015</v>
      </c>
      <c r="L9" s="89"/>
      <c r="M9" s="89"/>
      <c r="N9" s="89"/>
      <c r="O9" s="89"/>
      <c r="P9" s="89"/>
      <c r="Q9" s="89"/>
      <c r="R9" s="89"/>
      <c r="S9" s="89">
        <f>S10</f>
        <v>44016</v>
      </c>
      <c r="T9" s="89"/>
      <c r="U9" s="89"/>
      <c r="V9" s="89"/>
      <c r="W9" s="89"/>
      <c r="X9" s="89"/>
      <c r="Y9" s="89"/>
      <c r="Z9" s="91"/>
    </row>
    <row r="10" spans="1:27" s="1" customFormat="1" ht="18.75">
      <c r="A10" s="14">
        <f>$A$1-(WEEKDAY($A$1,1)-(start_day-1))-IF((WEEKDAY($A$1,1)-(start_day-1))&lt;=0,7,0)+1</f>
        <v>44010</v>
      </c>
      <c r="B10" s="15"/>
      <c r="C10" s="12">
        <f>A10+1</f>
        <v>44011</v>
      </c>
      <c r="D10" s="13"/>
      <c r="E10" s="12">
        <f>C10+1</f>
        <v>44012</v>
      </c>
      <c r="F10" s="13"/>
      <c r="G10" s="12">
        <f>E10+1</f>
        <v>44013</v>
      </c>
      <c r="H10" s="13"/>
      <c r="I10" s="12">
        <f>G10+1</f>
        <v>44014</v>
      </c>
      <c r="J10" s="13"/>
      <c r="K10" s="82">
        <f>I10+1</f>
        <v>44015</v>
      </c>
      <c r="L10" s="83"/>
      <c r="M10" s="84"/>
      <c r="N10" s="84"/>
      <c r="O10" s="84"/>
      <c r="P10" s="84"/>
      <c r="Q10" s="84"/>
      <c r="R10" s="85"/>
      <c r="S10" s="94">
        <f>K10+1</f>
        <v>44016</v>
      </c>
      <c r="T10" s="95"/>
      <c r="U10" s="92"/>
      <c r="V10" s="92"/>
      <c r="W10" s="92"/>
      <c r="X10" s="92"/>
      <c r="Y10" s="92"/>
      <c r="Z10" s="93"/>
    </row>
    <row r="11" spans="1:27" s="1" customFormat="1">
      <c r="A11" s="76"/>
      <c r="B11" s="77"/>
      <c r="C11" s="74"/>
      <c r="D11" s="75"/>
      <c r="E11" s="74"/>
      <c r="F11" s="75"/>
      <c r="G11" s="74"/>
      <c r="H11" s="75"/>
      <c r="I11" s="74"/>
      <c r="J11" s="75"/>
      <c r="K11" s="74"/>
      <c r="L11" s="87"/>
      <c r="M11" s="87"/>
      <c r="N11" s="87"/>
      <c r="O11" s="87"/>
      <c r="P11" s="87"/>
      <c r="Q11" s="87"/>
      <c r="R11" s="75"/>
      <c r="S11" s="76"/>
      <c r="T11" s="77"/>
      <c r="U11" s="77"/>
      <c r="V11" s="77"/>
      <c r="W11" s="77"/>
      <c r="X11" s="77"/>
      <c r="Y11" s="77"/>
      <c r="Z11" s="78"/>
    </row>
    <row r="12" spans="1:27" s="1" customFormat="1">
      <c r="A12" s="76"/>
      <c r="B12" s="77"/>
      <c r="C12" s="74"/>
      <c r="D12" s="75"/>
      <c r="E12" s="74"/>
      <c r="F12" s="75"/>
      <c r="G12" s="74"/>
      <c r="H12" s="75"/>
      <c r="I12" s="74"/>
      <c r="J12" s="75"/>
      <c r="K12" s="74"/>
      <c r="L12" s="87"/>
      <c r="M12" s="87"/>
      <c r="N12" s="87"/>
      <c r="O12" s="87"/>
      <c r="P12" s="87"/>
      <c r="Q12" s="87"/>
      <c r="R12" s="75"/>
      <c r="S12" s="76"/>
      <c r="T12" s="77"/>
      <c r="U12" s="77"/>
      <c r="V12" s="77"/>
      <c r="W12" s="77"/>
      <c r="X12" s="77"/>
      <c r="Y12" s="77"/>
      <c r="Z12" s="78"/>
    </row>
    <row r="13" spans="1:27" s="1" customFormat="1">
      <c r="A13" s="76"/>
      <c r="B13" s="77"/>
      <c r="C13" s="74"/>
      <c r="D13" s="75"/>
      <c r="E13" s="74"/>
      <c r="F13" s="75"/>
      <c r="G13" s="74"/>
      <c r="H13" s="75"/>
      <c r="I13" s="74"/>
      <c r="J13" s="75"/>
      <c r="K13" s="74"/>
      <c r="L13" s="87"/>
      <c r="M13" s="87"/>
      <c r="N13" s="87"/>
      <c r="O13" s="87"/>
      <c r="P13" s="87"/>
      <c r="Q13" s="87"/>
      <c r="R13" s="75"/>
      <c r="S13" s="76"/>
      <c r="T13" s="77"/>
      <c r="U13" s="77"/>
      <c r="V13" s="77"/>
      <c r="W13" s="77"/>
      <c r="X13" s="77"/>
      <c r="Y13" s="77"/>
      <c r="Z13" s="78"/>
    </row>
    <row r="14" spans="1:27" s="1" customFormat="1">
      <c r="A14" s="76"/>
      <c r="B14" s="77"/>
      <c r="C14" s="74"/>
      <c r="D14" s="75"/>
      <c r="E14" s="74"/>
      <c r="F14" s="75"/>
      <c r="G14" s="74"/>
      <c r="H14" s="75"/>
      <c r="I14" s="74"/>
      <c r="J14" s="75"/>
      <c r="K14" s="74"/>
      <c r="L14" s="87"/>
      <c r="M14" s="87"/>
      <c r="N14" s="87"/>
      <c r="O14" s="87"/>
      <c r="P14" s="87"/>
      <c r="Q14" s="87"/>
      <c r="R14" s="75"/>
      <c r="S14" s="76"/>
      <c r="T14" s="77"/>
      <c r="U14" s="77"/>
      <c r="V14" s="77"/>
      <c r="W14" s="77"/>
      <c r="X14" s="77"/>
      <c r="Y14" s="77"/>
      <c r="Z14" s="78"/>
    </row>
    <row r="15" spans="1:27" s="2" customFormat="1" ht="13.15" customHeight="1">
      <c r="A15" s="79"/>
      <c r="B15" s="80"/>
      <c r="C15" s="96"/>
      <c r="D15" s="97"/>
      <c r="E15" s="96"/>
      <c r="F15" s="97"/>
      <c r="G15" s="96"/>
      <c r="H15" s="97"/>
      <c r="I15" s="96"/>
      <c r="J15" s="97"/>
      <c r="K15" s="96"/>
      <c r="L15" s="98"/>
      <c r="M15" s="98"/>
      <c r="N15" s="98"/>
      <c r="O15" s="98"/>
      <c r="P15" s="98"/>
      <c r="Q15" s="98"/>
      <c r="R15" s="97"/>
      <c r="S15" s="79"/>
      <c r="T15" s="80"/>
      <c r="U15" s="80"/>
      <c r="V15" s="80"/>
      <c r="W15" s="80"/>
      <c r="X15" s="80"/>
      <c r="Y15" s="80"/>
      <c r="Z15" s="81"/>
      <c r="AA15" s="1"/>
    </row>
    <row r="16" spans="1:27" s="1" customFormat="1" ht="18.75">
      <c r="A16" s="14">
        <f>S10+1</f>
        <v>44017</v>
      </c>
      <c r="B16" s="15"/>
      <c r="C16" s="12">
        <f>A16+1</f>
        <v>44018</v>
      </c>
      <c r="D16" s="13"/>
      <c r="E16" s="12">
        <f>C16+1</f>
        <v>44019</v>
      </c>
      <c r="F16" s="13"/>
      <c r="G16" s="12">
        <f>E16+1</f>
        <v>44020</v>
      </c>
      <c r="H16" s="13"/>
      <c r="I16" s="12">
        <f>G16+1</f>
        <v>44021</v>
      </c>
      <c r="J16" s="13"/>
      <c r="K16" s="82">
        <f>I16+1</f>
        <v>44022</v>
      </c>
      <c r="L16" s="83"/>
      <c r="M16" s="84"/>
      <c r="N16" s="84"/>
      <c r="O16" s="84"/>
      <c r="P16" s="84"/>
      <c r="Q16" s="84"/>
      <c r="R16" s="85"/>
      <c r="S16" s="94">
        <f>K16+1</f>
        <v>44023</v>
      </c>
      <c r="T16" s="95"/>
      <c r="U16" s="92"/>
      <c r="V16" s="92"/>
      <c r="W16" s="92"/>
      <c r="X16" s="92"/>
      <c r="Y16" s="92"/>
      <c r="Z16" s="93"/>
    </row>
    <row r="17" spans="1:27" s="1" customFormat="1">
      <c r="A17" s="76"/>
      <c r="B17" s="77"/>
      <c r="C17" s="74"/>
      <c r="D17" s="75"/>
      <c r="E17" s="74"/>
      <c r="F17" s="75"/>
      <c r="G17" s="74"/>
      <c r="H17" s="75"/>
      <c r="I17" s="74"/>
      <c r="J17" s="75"/>
      <c r="K17" s="74"/>
      <c r="L17" s="87"/>
      <c r="M17" s="87"/>
      <c r="N17" s="87"/>
      <c r="O17" s="87"/>
      <c r="P17" s="87"/>
      <c r="Q17" s="87"/>
      <c r="R17" s="75"/>
      <c r="S17" s="76"/>
      <c r="T17" s="77"/>
      <c r="U17" s="77"/>
      <c r="V17" s="77"/>
      <c r="W17" s="77"/>
      <c r="X17" s="77"/>
      <c r="Y17" s="77"/>
      <c r="Z17" s="78"/>
    </row>
    <row r="18" spans="1:27" s="1" customFormat="1">
      <c r="A18" s="76"/>
      <c r="B18" s="77"/>
      <c r="C18" s="74"/>
      <c r="D18" s="75"/>
      <c r="E18" s="74"/>
      <c r="F18" s="75"/>
      <c r="G18" s="74"/>
      <c r="H18" s="75"/>
      <c r="I18" s="74"/>
      <c r="J18" s="75"/>
      <c r="K18" s="74"/>
      <c r="L18" s="87"/>
      <c r="M18" s="87"/>
      <c r="N18" s="87"/>
      <c r="O18" s="87"/>
      <c r="P18" s="87"/>
      <c r="Q18" s="87"/>
      <c r="R18" s="75"/>
      <c r="S18" s="76"/>
      <c r="T18" s="77"/>
      <c r="U18" s="77"/>
      <c r="V18" s="77"/>
      <c r="W18" s="77"/>
      <c r="X18" s="77"/>
      <c r="Y18" s="77"/>
      <c r="Z18" s="78"/>
    </row>
    <row r="19" spans="1:27" s="1" customFormat="1">
      <c r="A19" s="76"/>
      <c r="B19" s="77"/>
      <c r="C19" s="74"/>
      <c r="D19" s="75"/>
      <c r="E19" s="74"/>
      <c r="F19" s="75"/>
      <c r="G19" s="74"/>
      <c r="H19" s="75"/>
      <c r="I19" s="74"/>
      <c r="J19" s="75"/>
      <c r="K19" s="74"/>
      <c r="L19" s="87"/>
      <c r="M19" s="87"/>
      <c r="N19" s="87"/>
      <c r="O19" s="87"/>
      <c r="P19" s="87"/>
      <c r="Q19" s="87"/>
      <c r="R19" s="75"/>
      <c r="S19" s="76"/>
      <c r="T19" s="77"/>
      <c r="U19" s="77"/>
      <c r="V19" s="77"/>
      <c r="W19" s="77"/>
      <c r="X19" s="77"/>
      <c r="Y19" s="77"/>
      <c r="Z19" s="78"/>
    </row>
    <row r="20" spans="1:27" s="1" customFormat="1">
      <c r="A20" s="76"/>
      <c r="B20" s="77"/>
      <c r="C20" s="74"/>
      <c r="D20" s="75"/>
      <c r="E20" s="74"/>
      <c r="F20" s="75"/>
      <c r="G20" s="74"/>
      <c r="H20" s="75"/>
      <c r="I20" s="74"/>
      <c r="J20" s="75"/>
      <c r="K20" s="74"/>
      <c r="L20" s="87"/>
      <c r="M20" s="87"/>
      <c r="N20" s="87"/>
      <c r="O20" s="87"/>
      <c r="P20" s="87"/>
      <c r="Q20" s="87"/>
      <c r="R20" s="75"/>
      <c r="S20" s="76"/>
      <c r="T20" s="77"/>
      <c r="U20" s="77"/>
      <c r="V20" s="77"/>
      <c r="W20" s="77"/>
      <c r="X20" s="77"/>
      <c r="Y20" s="77"/>
      <c r="Z20" s="78"/>
    </row>
    <row r="21" spans="1:27" s="2" customFormat="1" ht="13.15" customHeight="1">
      <c r="A21" s="79"/>
      <c r="B21" s="80"/>
      <c r="C21" s="96"/>
      <c r="D21" s="97"/>
      <c r="E21" s="96"/>
      <c r="F21" s="97"/>
      <c r="G21" s="96"/>
      <c r="H21" s="97"/>
      <c r="I21" s="96"/>
      <c r="J21" s="97"/>
      <c r="K21" s="96"/>
      <c r="L21" s="98"/>
      <c r="M21" s="98"/>
      <c r="N21" s="98"/>
      <c r="O21" s="98"/>
      <c r="P21" s="98"/>
      <c r="Q21" s="98"/>
      <c r="R21" s="97"/>
      <c r="S21" s="79"/>
      <c r="T21" s="80"/>
      <c r="U21" s="80"/>
      <c r="V21" s="80"/>
      <c r="W21" s="80"/>
      <c r="X21" s="80"/>
      <c r="Y21" s="80"/>
      <c r="Z21" s="81"/>
      <c r="AA21" s="1"/>
    </row>
    <row r="22" spans="1:27" s="1" customFormat="1" ht="18.75">
      <c r="A22" s="14">
        <f>S16+1</f>
        <v>44024</v>
      </c>
      <c r="B22" s="15"/>
      <c r="C22" s="12">
        <f>A22+1</f>
        <v>44025</v>
      </c>
      <c r="D22" s="13"/>
      <c r="E22" s="12">
        <f>C22+1</f>
        <v>44026</v>
      </c>
      <c r="F22" s="13"/>
      <c r="G22" s="12">
        <f>E22+1</f>
        <v>44027</v>
      </c>
      <c r="H22" s="13"/>
      <c r="I22" s="12">
        <f>G22+1</f>
        <v>44028</v>
      </c>
      <c r="J22" s="13"/>
      <c r="K22" s="82">
        <f>I22+1</f>
        <v>44029</v>
      </c>
      <c r="L22" s="83"/>
      <c r="M22" s="84"/>
      <c r="N22" s="84"/>
      <c r="O22" s="84"/>
      <c r="P22" s="84"/>
      <c r="Q22" s="84"/>
      <c r="R22" s="85"/>
      <c r="S22" s="94">
        <f>K22+1</f>
        <v>44030</v>
      </c>
      <c r="T22" s="95"/>
      <c r="U22" s="92"/>
      <c r="V22" s="92"/>
      <c r="W22" s="92"/>
      <c r="X22" s="92"/>
      <c r="Y22" s="92"/>
      <c r="Z22" s="93"/>
    </row>
    <row r="23" spans="1:27" s="1" customFormat="1">
      <c r="A23" s="76"/>
      <c r="B23" s="77"/>
      <c r="C23" s="74"/>
      <c r="D23" s="75"/>
      <c r="E23" s="74"/>
      <c r="F23" s="75"/>
      <c r="G23" s="74"/>
      <c r="H23" s="75"/>
      <c r="I23" s="74"/>
      <c r="J23" s="75"/>
      <c r="K23" s="74"/>
      <c r="L23" s="87"/>
      <c r="M23" s="87"/>
      <c r="N23" s="87"/>
      <c r="O23" s="87"/>
      <c r="P23" s="87"/>
      <c r="Q23" s="87"/>
      <c r="R23" s="75"/>
      <c r="S23" s="76"/>
      <c r="T23" s="77"/>
      <c r="U23" s="77"/>
      <c r="V23" s="77"/>
      <c r="W23" s="77"/>
      <c r="X23" s="77"/>
      <c r="Y23" s="77"/>
      <c r="Z23" s="78"/>
    </row>
    <row r="24" spans="1:27" s="1" customFormat="1">
      <c r="A24" s="76"/>
      <c r="B24" s="77"/>
      <c r="C24" s="74"/>
      <c r="D24" s="75"/>
      <c r="E24" s="74"/>
      <c r="F24" s="75"/>
      <c r="G24" s="74"/>
      <c r="H24" s="75"/>
      <c r="I24" s="74"/>
      <c r="J24" s="75"/>
      <c r="K24" s="74"/>
      <c r="L24" s="87"/>
      <c r="M24" s="87"/>
      <c r="N24" s="87"/>
      <c r="O24" s="87"/>
      <c r="P24" s="87"/>
      <c r="Q24" s="87"/>
      <c r="R24" s="75"/>
      <c r="S24" s="76"/>
      <c r="T24" s="77"/>
      <c r="U24" s="77"/>
      <c r="V24" s="77"/>
      <c r="W24" s="77"/>
      <c r="X24" s="77"/>
      <c r="Y24" s="77"/>
      <c r="Z24" s="78"/>
    </row>
    <row r="25" spans="1:27" s="1" customFormat="1">
      <c r="A25" s="76"/>
      <c r="B25" s="77"/>
      <c r="C25" s="74"/>
      <c r="D25" s="75"/>
      <c r="E25" s="74"/>
      <c r="F25" s="75"/>
      <c r="G25" s="74"/>
      <c r="H25" s="75"/>
      <c r="I25" s="74"/>
      <c r="J25" s="75"/>
      <c r="K25" s="74"/>
      <c r="L25" s="87"/>
      <c r="M25" s="87"/>
      <c r="N25" s="87"/>
      <c r="O25" s="87"/>
      <c r="P25" s="87"/>
      <c r="Q25" s="87"/>
      <c r="R25" s="75"/>
      <c r="S25" s="76"/>
      <c r="T25" s="77"/>
      <c r="U25" s="77"/>
      <c r="V25" s="77"/>
      <c r="W25" s="77"/>
      <c r="X25" s="77"/>
      <c r="Y25" s="77"/>
      <c r="Z25" s="78"/>
    </row>
    <row r="26" spans="1:27" s="1" customFormat="1">
      <c r="A26" s="76"/>
      <c r="B26" s="77"/>
      <c r="C26" s="74"/>
      <c r="D26" s="75"/>
      <c r="E26" s="74"/>
      <c r="F26" s="75"/>
      <c r="G26" s="74"/>
      <c r="H26" s="75"/>
      <c r="I26" s="74"/>
      <c r="J26" s="75"/>
      <c r="K26" s="74"/>
      <c r="L26" s="87"/>
      <c r="M26" s="87"/>
      <c r="N26" s="87"/>
      <c r="O26" s="87"/>
      <c r="P26" s="87"/>
      <c r="Q26" s="87"/>
      <c r="R26" s="75"/>
      <c r="S26" s="76"/>
      <c r="T26" s="77"/>
      <c r="U26" s="77"/>
      <c r="V26" s="77"/>
      <c r="W26" s="77"/>
      <c r="X26" s="77"/>
      <c r="Y26" s="77"/>
      <c r="Z26" s="78"/>
    </row>
    <row r="27" spans="1:27" s="2" customFormat="1">
      <c r="A27" s="79"/>
      <c r="B27" s="80"/>
      <c r="C27" s="96"/>
      <c r="D27" s="97"/>
      <c r="E27" s="96"/>
      <c r="F27" s="97"/>
      <c r="G27" s="96"/>
      <c r="H27" s="97"/>
      <c r="I27" s="96"/>
      <c r="J27" s="97"/>
      <c r="K27" s="96"/>
      <c r="L27" s="98"/>
      <c r="M27" s="98"/>
      <c r="N27" s="98"/>
      <c r="O27" s="98"/>
      <c r="P27" s="98"/>
      <c r="Q27" s="98"/>
      <c r="R27" s="97"/>
      <c r="S27" s="79"/>
      <c r="T27" s="80"/>
      <c r="U27" s="80"/>
      <c r="V27" s="80"/>
      <c r="W27" s="80"/>
      <c r="X27" s="80"/>
      <c r="Y27" s="80"/>
      <c r="Z27" s="81"/>
      <c r="AA27" s="1"/>
    </row>
    <row r="28" spans="1:27" s="1" customFormat="1" ht="18.75">
      <c r="A28" s="14">
        <f>S22+1</f>
        <v>44031</v>
      </c>
      <c r="B28" s="15"/>
      <c r="C28" s="12">
        <f>A28+1</f>
        <v>44032</v>
      </c>
      <c r="D28" s="13"/>
      <c r="E28" s="12">
        <f>C28+1</f>
        <v>44033</v>
      </c>
      <c r="F28" s="13"/>
      <c r="G28" s="12">
        <f>E28+1</f>
        <v>44034</v>
      </c>
      <c r="H28" s="13"/>
      <c r="I28" s="12">
        <f>G28+1</f>
        <v>44035</v>
      </c>
      <c r="J28" s="13"/>
      <c r="K28" s="82">
        <f>I28+1</f>
        <v>44036</v>
      </c>
      <c r="L28" s="83"/>
      <c r="M28" s="84"/>
      <c r="N28" s="84"/>
      <c r="O28" s="84"/>
      <c r="P28" s="84"/>
      <c r="Q28" s="84"/>
      <c r="R28" s="85"/>
      <c r="S28" s="94">
        <f>K28+1</f>
        <v>44037</v>
      </c>
      <c r="T28" s="95"/>
      <c r="U28" s="92"/>
      <c r="V28" s="92"/>
      <c r="W28" s="92"/>
      <c r="X28" s="92"/>
      <c r="Y28" s="92"/>
      <c r="Z28" s="93"/>
    </row>
    <row r="29" spans="1:27" s="1" customFormat="1">
      <c r="A29" s="76"/>
      <c r="B29" s="77"/>
      <c r="C29" s="74"/>
      <c r="D29" s="75"/>
      <c r="E29" s="74"/>
      <c r="F29" s="75"/>
      <c r="G29" s="74"/>
      <c r="H29" s="75"/>
      <c r="I29" s="74"/>
      <c r="J29" s="75"/>
      <c r="K29" s="74"/>
      <c r="L29" s="87"/>
      <c r="M29" s="87"/>
      <c r="N29" s="87"/>
      <c r="O29" s="87"/>
      <c r="P29" s="87"/>
      <c r="Q29" s="87"/>
      <c r="R29" s="75"/>
      <c r="S29" s="76"/>
      <c r="T29" s="77"/>
      <c r="U29" s="77"/>
      <c r="V29" s="77"/>
      <c r="W29" s="77"/>
      <c r="X29" s="77"/>
      <c r="Y29" s="77"/>
      <c r="Z29" s="78"/>
    </row>
    <row r="30" spans="1:27" s="1" customFormat="1">
      <c r="A30" s="76"/>
      <c r="B30" s="77"/>
      <c r="C30" s="74"/>
      <c r="D30" s="75"/>
      <c r="E30" s="74"/>
      <c r="F30" s="75"/>
      <c r="G30" s="74"/>
      <c r="H30" s="75"/>
      <c r="I30" s="74"/>
      <c r="J30" s="75"/>
      <c r="K30" s="74"/>
      <c r="L30" s="87"/>
      <c r="M30" s="87"/>
      <c r="N30" s="87"/>
      <c r="O30" s="87"/>
      <c r="P30" s="87"/>
      <c r="Q30" s="87"/>
      <c r="R30" s="75"/>
      <c r="S30" s="76"/>
      <c r="T30" s="77"/>
      <c r="U30" s="77"/>
      <c r="V30" s="77"/>
      <c r="W30" s="77"/>
      <c r="X30" s="77"/>
      <c r="Y30" s="77"/>
      <c r="Z30" s="78"/>
    </row>
    <row r="31" spans="1:27" s="1" customFormat="1">
      <c r="A31" s="76"/>
      <c r="B31" s="77"/>
      <c r="C31" s="74"/>
      <c r="D31" s="75"/>
      <c r="E31" s="74"/>
      <c r="F31" s="75"/>
      <c r="G31" s="74"/>
      <c r="H31" s="75"/>
      <c r="I31" s="74"/>
      <c r="J31" s="75"/>
      <c r="K31" s="74"/>
      <c r="L31" s="87"/>
      <c r="M31" s="87"/>
      <c r="N31" s="87"/>
      <c r="O31" s="87"/>
      <c r="P31" s="87"/>
      <c r="Q31" s="87"/>
      <c r="R31" s="75"/>
      <c r="S31" s="76"/>
      <c r="T31" s="77"/>
      <c r="U31" s="77"/>
      <c r="V31" s="77"/>
      <c r="W31" s="77"/>
      <c r="X31" s="77"/>
      <c r="Y31" s="77"/>
      <c r="Z31" s="78"/>
    </row>
    <row r="32" spans="1:27" s="1" customFormat="1">
      <c r="A32" s="76"/>
      <c r="B32" s="77"/>
      <c r="C32" s="74"/>
      <c r="D32" s="75"/>
      <c r="E32" s="74"/>
      <c r="F32" s="75"/>
      <c r="G32" s="74"/>
      <c r="H32" s="75"/>
      <c r="I32" s="74"/>
      <c r="J32" s="75"/>
      <c r="K32" s="74"/>
      <c r="L32" s="87"/>
      <c r="M32" s="87"/>
      <c r="N32" s="87"/>
      <c r="O32" s="87"/>
      <c r="P32" s="87"/>
      <c r="Q32" s="87"/>
      <c r="R32" s="75"/>
      <c r="S32" s="76"/>
      <c r="T32" s="77"/>
      <c r="U32" s="77"/>
      <c r="V32" s="77"/>
      <c r="W32" s="77"/>
      <c r="X32" s="77"/>
      <c r="Y32" s="77"/>
      <c r="Z32" s="78"/>
    </row>
    <row r="33" spans="1:27" s="2" customFormat="1">
      <c r="A33" s="79"/>
      <c r="B33" s="80"/>
      <c r="C33" s="96"/>
      <c r="D33" s="97"/>
      <c r="E33" s="96"/>
      <c r="F33" s="97"/>
      <c r="G33" s="96"/>
      <c r="H33" s="97"/>
      <c r="I33" s="96"/>
      <c r="J33" s="97"/>
      <c r="K33" s="96"/>
      <c r="L33" s="98"/>
      <c r="M33" s="98"/>
      <c r="N33" s="98"/>
      <c r="O33" s="98"/>
      <c r="P33" s="98"/>
      <c r="Q33" s="98"/>
      <c r="R33" s="97"/>
      <c r="S33" s="79"/>
      <c r="T33" s="80"/>
      <c r="U33" s="80"/>
      <c r="V33" s="80"/>
      <c r="W33" s="80"/>
      <c r="X33" s="80"/>
      <c r="Y33" s="80"/>
      <c r="Z33" s="81"/>
      <c r="AA33" s="1"/>
    </row>
    <row r="34" spans="1:27" s="1" customFormat="1" ht="18.75">
      <c r="A34" s="14">
        <f>S28+1</f>
        <v>44038</v>
      </c>
      <c r="B34" s="15"/>
      <c r="C34" s="12">
        <f>A34+1</f>
        <v>44039</v>
      </c>
      <c r="D34" s="13"/>
      <c r="E34" s="12">
        <f>C34+1</f>
        <v>44040</v>
      </c>
      <c r="F34" s="13"/>
      <c r="G34" s="12">
        <f>E34+1</f>
        <v>44041</v>
      </c>
      <c r="H34" s="13"/>
      <c r="I34" s="12">
        <f>G34+1</f>
        <v>44042</v>
      </c>
      <c r="J34" s="13"/>
      <c r="K34" s="82">
        <f>I34+1</f>
        <v>44043</v>
      </c>
      <c r="L34" s="83"/>
      <c r="M34" s="84"/>
      <c r="N34" s="84"/>
      <c r="O34" s="84"/>
      <c r="P34" s="84"/>
      <c r="Q34" s="84"/>
      <c r="R34" s="85"/>
      <c r="S34" s="94">
        <f>K34+1</f>
        <v>44044</v>
      </c>
      <c r="T34" s="95"/>
      <c r="U34" s="92"/>
      <c r="V34" s="92"/>
      <c r="W34" s="92"/>
      <c r="X34" s="92"/>
      <c r="Y34" s="92"/>
      <c r="Z34" s="93"/>
    </row>
    <row r="35" spans="1:27" s="1" customFormat="1">
      <c r="A35" s="76"/>
      <c r="B35" s="77"/>
      <c r="C35" s="74"/>
      <c r="D35" s="75"/>
      <c r="E35" s="74"/>
      <c r="F35" s="75"/>
      <c r="G35" s="74"/>
      <c r="H35" s="75"/>
      <c r="I35" s="74"/>
      <c r="J35" s="75"/>
      <c r="K35" s="74"/>
      <c r="L35" s="87"/>
      <c r="M35" s="87"/>
      <c r="N35" s="87"/>
      <c r="O35" s="87"/>
      <c r="P35" s="87"/>
      <c r="Q35" s="87"/>
      <c r="R35" s="75"/>
      <c r="S35" s="76"/>
      <c r="T35" s="77"/>
      <c r="U35" s="77"/>
      <c r="V35" s="77"/>
      <c r="W35" s="77"/>
      <c r="X35" s="77"/>
      <c r="Y35" s="77"/>
      <c r="Z35" s="78"/>
    </row>
    <row r="36" spans="1:27" s="1" customFormat="1">
      <c r="A36" s="76"/>
      <c r="B36" s="77"/>
      <c r="C36" s="74"/>
      <c r="D36" s="75"/>
      <c r="E36" s="74"/>
      <c r="F36" s="75"/>
      <c r="G36" s="74"/>
      <c r="H36" s="75"/>
      <c r="I36" s="74"/>
      <c r="J36" s="75"/>
      <c r="K36" s="74"/>
      <c r="L36" s="87"/>
      <c r="M36" s="87"/>
      <c r="N36" s="87"/>
      <c r="O36" s="87"/>
      <c r="P36" s="87"/>
      <c r="Q36" s="87"/>
      <c r="R36" s="75"/>
      <c r="S36" s="76"/>
      <c r="T36" s="77"/>
      <c r="U36" s="77"/>
      <c r="V36" s="77"/>
      <c r="W36" s="77"/>
      <c r="X36" s="77"/>
      <c r="Y36" s="77"/>
      <c r="Z36" s="78"/>
    </row>
    <row r="37" spans="1:27" s="1" customFormat="1">
      <c r="A37" s="76"/>
      <c r="B37" s="77"/>
      <c r="C37" s="74"/>
      <c r="D37" s="75"/>
      <c r="E37" s="74"/>
      <c r="F37" s="75"/>
      <c r="G37" s="74"/>
      <c r="H37" s="75"/>
      <c r="I37" s="74"/>
      <c r="J37" s="75"/>
      <c r="K37" s="74"/>
      <c r="L37" s="87"/>
      <c r="M37" s="87"/>
      <c r="N37" s="87"/>
      <c r="O37" s="87"/>
      <c r="P37" s="87"/>
      <c r="Q37" s="87"/>
      <c r="R37" s="75"/>
      <c r="S37" s="76"/>
      <c r="T37" s="77"/>
      <c r="U37" s="77"/>
      <c r="V37" s="77"/>
      <c r="W37" s="77"/>
      <c r="X37" s="77"/>
      <c r="Y37" s="77"/>
      <c r="Z37" s="78"/>
    </row>
    <row r="38" spans="1:27" s="1" customFormat="1">
      <c r="A38" s="76"/>
      <c r="B38" s="77"/>
      <c r="C38" s="74"/>
      <c r="D38" s="75"/>
      <c r="E38" s="74"/>
      <c r="F38" s="75"/>
      <c r="G38" s="74"/>
      <c r="H38" s="75"/>
      <c r="I38" s="74"/>
      <c r="J38" s="75"/>
      <c r="K38" s="74"/>
      <c r="L38" s="87"/>
      <c r="M38" s="87"/>
      <c r="N38" s="87"/>
      <c r="O38" s="87"/>
      <c r="P38" s="87"/>
      <c r="Q38" s="87"/>
      <c r="R38" s="75"/>
      <c r="S38" s="76"/>
      <c r="T38" s="77"/>
      <c r="U38" s="77"/>
      <c r="V38" s="77"/>
      <c r="W38" s="77"/>
      <c r="X38" s="77"/>
      <c r="Y38" s="77"/>
      <c r="Z38" s="78"/>
    </row>
    <row r="39" spans="1:27" s="2" customFormat="1">
      <c r="A39" s="79"/>
      <c r="B39" s="80"/>
      <c r="C39" s="96"/>
      <c r="D39" s="97"/>
      <c r="E39" s="96"/>
      <c r="F39" s="97"/>
      <c r="G39" s="96"/>
      <c r="H39" s="97"/>
      <c r="I39" s="96"/>
      <c r="J39" s="97"/>
      <c r="K39" s="96"/>
      <c r="L39" s="98"/>
      <c r="M39" s="98"/>
      <c r="N39" s="98"/>
      <c r="O39" s="98"/>
      <c r="P39" s="98"/>
      <c r="Q39" s="98"/>
      <c r="R39" s="97"/>
      <c r="S39" s="79"/>
      <c r="T39" s="80"/>
      <c r="U39" s="80"/>
      <c r="V39" s="80"/>
      <c r="W39" s="80"/>
      <c r="X39" s="80"/>
      <c r="Y39" s="80"/>
      <c r="Z39" s="81"/>
      <c r="AA39" s="1"/>
    </row>
    <row r="40" spans="1:27" ht="18.75">
      <c r="A40" s="14">
        <f>S34+1</f>
        <v>44045</v>
      </c>
      <c r="B40" s="15"/>
      <c r="C40" s="12">
        <f>A40+1</f>
        <v>44046</v>
      </c>
      <c r="D40" s="13"/>
      <c r="E40" s="16" t="s">
        <v>5</v>
      </c>
      <c r="F40" s="17"/>
      <c r="G40" s="17"/>
      <c r="H40" s="17"/>
      <c r="I40" s="17"/>
      <c r="J40" s="17"/>
      <c r="K40" s="17"/>
      <c r="L40" s="17"/>
      <c r="M40" s="17"/>
      <c r="N40" s="17"/>
      <c r="O40" s="17"/>
      <c r="P40" s="17"/>
      <c r="Q40" s="17"/>
      <c r="R40" s="17"/>
      <c r="S40" s="17"/>
      <c r="T40" s="17"/>
      <c r="U40" s="17"/>
      <c r="V40" s="17"/>
      <c r="W40" s="17"/>
      <c r="X40" s="17"/>
      <c r="Y40" s="17"/>
      <c r="Z40" s="9"/>
    </row>
    <row r="41" spans="1:27">
      <c r="A41" s="76"/>
      <c r="B41" s="77"/>
      <c r="C41" s="74"/>
      <c r="D41" s="75"/>
      <c r="E41" s="18"/>
      <c r="F41" s="6"/>
      <c r="G41" s="6"/>
      <c r="H41" s="6"/>
      <c r="I41" s="6"/>
      <c r="J41" s="6"/>
      <c r="K41" s="6"/>
      <c r="L41" s="6"/>
      <c r="M41" s="6"/>
      <c r="N41" s="6"/>
      <c r="O41" s="6"/>
      <c r="P41" s="6"/>
      <c r="Q41" s="6"/>
      <c r="R41" s="6"/>
      <c r="S41" s="6"/>
      <c r="T41" s="6"/>
      <c r="U41" s="6"/>
      <c r="V41" s="6"/>
      <c r="W41" s="6"/>
      <c r="X41" s="6"/>
      <c r="Y41" s="6"/>
      <c r="Z41" s="8"/>
    </row>
    <row r="42" spans="1:27">
      <c r="A42" s="76"/>
      <c r="B42" s="77"/>
      <c r="C42" s="74"/>
      <c r="D42" s="75"/>
      <c r="E42" s="18"/>
      <c r="F42" s="6"/>
      <c r="G42" s="6"/>
      <c r="H42" s="6"/>
      <c r="I42" s="6"/>
      <c r="J42" s="6"/>
      <c r="K42" s="6"/>
      <c r="L42" s="6"/>
      <c r="M42" s="6"/>
      <c r="N42" s="6"/>
      <c r="O42" s="6"/>
      <c r="P42" s="6"/>
      <c r="Q42" s="6"/>
      <c r="R42" s="6"/>
      <c r="S42" s="6"/>
      <c r="T42" s="6"/>
      <c r="U42" s="6"/>
      <c r="V42" s="6"/>
      <c r="W42" s="6"/>
      <c r="X42" s="6"/>
      <c r="Y42" s="6"/>
      <c r="Z42" s="7"/>
    </row>
    <row r="43" spans="1:27">
      <c r="A43" s="76"/>
      <c r="B43" s="77"/>
      <c r="C43" s="74"/>
      <c r="D43" s="75"/>
      <c r="E43" s="18"/>
      <c r="F43" s="6"/>
      <c r="G43" s="6"/>
      <c r="H43" s="6"/>
      <c r="I43" s="6"/>
      <c r="J43" s="6"/>
      <c r="K43" s="6"/>
      <c r="L43" s="6"/>
      <c r="M43" s="6"/>
      <c r="N43" s="6"/>
      <c r="O43" s="6"/>
      <c r="P43" s="6"/>
      <c r="Q43" s="6"/>
      <c r="R43" s="6"/>
      <c r="S43" s="6"/>
      <c r="T43" s="6"/>
      <c r="U43" s="6"/>
      <c r="V43" s="6"/>
      <c r="W43" s="6"/>
      <c r="X43" s="6"/>
      <c r="Y43" s="6"/>
      <c r="Z43" s="7"/>
    </row>
    <row r="44" spans="1:27">
      <c r="A44" s="76"/>
      <c r="B44" s="77"/>
      <c r="C44" s="74"/>
      <c r="D44" s="75"/>
      <c r="E44" s="18"/>
      <c r="F44" s="6"/>
      <c r="G44" s="6"/>
      <c r="H44" s="6"/>
      <c r="I44" s="6"/>
      <c r="J44" s="6"/>
      <c r="K44" s="72"/>
      <c r="L44" s="72"/>
      <c r="M44" s="72"/>
      <c r="N44" s="72"/>
      <c r="O44" s="72"/>
      <c r="P44" s="72"/>
      <c r="Q44" s="72"/>
      <c r="R44" s="72"/>
      <c r="S44" s="72"/>
      <c r="T44" s="72"/>
      <c r="U44" s="72"/>
      <c r="V44" s="72"/>
      <c r="W44" s="72"/>
      <c r="X44" s="72"/>
      <c r="Y44" s="72"/>
      <c r="Z44" s="73"/>
    </row>
    <row r="45" spans="1:27" s="1" customFormat="1">
      <c r="A45" s="79"/>
      <c r="B45" s="80"/>
      <c r="C45" s="96"/>
      <c r="D45" s="97"/>
      <c r="E45" s="19"/>
      <c r="F45" s="20"/>
      <c r="G45" s="20"/>
      <c r="H45" s="20"/>
      <c r="I45" s="20"/>
      <c r="J45" s="20"/>
      <c r="K45" s="70"/>
      <c r="L45" s="70"/>
      <c r="M45" s="70"/>
      <c r="N45" s="70"/>
      <c r="O45" s="70"/>
      <c r="P45" s="70"/>
      <c r="Q45" s="70"/>
      <c r="R45" s="70"/>
      <c r="S45" s="70"/>
      <c r="T45" s="70"/>
      <c r="U45" s="70"/>
      <c r="V45" s="70"/>
      <c r="W45" s="70"/>
      <c r="X45" s="70"/>
      <c r="Y45" s="70"/>
      <c r="Z45" s="7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13.xml><?xml version="1.0" encoding="utf-8"?>
<worksheet xmlns="http://schemas.openxmlformats.org/spreadsheetml/2006/main" xmlns:r="http://schemas.openxmlformats.org/officeDocument/2006/relationships">
  <sheetPr>
    <tabColor theme="5" tint="0.79998168889431442"/>
  </sheetPr>
  <dimension ref="A1:C15"/>
  <sheetViews>
    <sheetView showGridLines="0" zoomScaleNormal="100" workbookViewId="0"/>
  </sheetViews>
  <sheetFormatPr defaultColWidth="9.140625" defaultRowHeight="12.75"/>
  <cols>
    <col min="1" max="1" width="87.140625" style="31" customWidth="1"/>
    <col min="2" max="16384" width="9.140625" style="32"/>
  </cols>
  <sheetData>
    <row r="1" spans="1:3" ht="46.5" customHeight="1">
      <c r="C1" s="33"/>
    </row>
    <row r="2" spans="1:3" s="36" customFormat="1" ht="15.75">
      <c r="A2" s="34" t="s">
        <v>0</v>
      </c>
      <c r="B2" s="34"/>
      <c r="C2" s="35"/>
    </row>
    <row r="3" spans="1:3" s="35" customFormat="1" ht="13.5" customHeight="1">
      <c r="A3" s="37" t="s">
        <v>1</v>
      </c>
      <c r="B3" s="37"/>
    </row>
    <row r="5" spans="1:3" s="39" customFormat="1" ht="26.25">
      <c r="A5" s="38" t="s">
        <v>7</v>
      </c>
    </row>
    <row r="6" spans="1:3" ht="75">
      <c r="A6" s="40" t="s">
        <v>8</v>
      </c>
    </row>
    <row r="7" spans="1:3" ht="15">
      <c r="A7" s="41"/>
    </row>
    <row r="8" spans="1:3" s="39" customFormat="1" ht="26.25">
      <c r="A8" s="38" t="s">
        <v>9</v>
      </c>
    </row>
    <row r="9" spans="1:3" ht="15">
      <c r="A9" s="40" t="s">
        <v>10</v>
      </c>
    </row>
    <row r="10" spans="1:3" ht="14.25">
      <c r="A10" s="42" t="s">
        <v>9</v>
      </c>
    </row>
    <row r="11" spans="1:3" ht="15">
      <c r="A11" s="41"/>
    </row>
    <row r="12" spans="1:3" s="39" customFormat="1" ht="26.25">
      <c r="A12" s="38" t="s">
        <v>11</v>
      </c>
    </row>
    <row r="13" spans="1:3" ht="60">
      <c r="A13" s="40" t="s">
        <v>12</v>
      </c>
    </row>
    <row r="14" spans="1:3" ht="15">
      <c r="A14" s="41"/>
    </row>
    <row r="15" spans="1:3" ht="75">
      <c r="A15" s="40" t="s">
        <v>13</v>
      </c>
    </row>
  </sheetData>
  <hyperlinks>
    <hyperlink ref="A10" r:id="rId1"/>
    <hyperlink ref="A2" r:id="rId2"/>
    <hyperlink ref="A3" r:id="rId3"/>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sheetPr>
    <tabColor theme="4" tint="0.79998168889431442"/>
    <pageSetUpPr fitToPage="1"/>
  </sheetPr>
  <dimension ref="A1:AA43"/>
  <sheetViews>
    <sheetView showGridLines="0" workbookViewId="0">
      <selection activeCell="K25" sqref="K25:R25"/>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6" s="3" customFormat="1" ht="15" customHeight="1">
      <c r="A1" s="86">
        <f>DATE('1'!AD18,'1'!AD20+1,1)</f>
        <v>43709</v>
      </c>
      <c r="B1" s="86"/>
      <c r="C1" s="86"/>
      <c r="D1" s="86"/>
      <c r="E1" s="86"/>
      <c r="F1" s="86"/>
      <c r="G1" s="86"/>
      <c r="H1" s="86"/>
      <c r="I1" s="11"/>
      <c r="J1" s="11"/>
      <c r="K1" s="90">
        <f>DATE(YEAR(A1),MONTH(A1)-1,1)</f>
        <v>43678</v>
      </c>
      <c r="L1" s="90"/>
      <c r="M1" s="90"/>
      <c r="N1" s="90"/>
      <c r="O1" s="90"/>
      <c r="P1" s="90"/>
      <c r="Q1" s="90"/>
      <c r="S1" s="90">
        <f>DATE(YEAR(A1),MONTH(A1)+1,1)</f>
        <v>43739</v>
      </c>
      <c r="T1" s="90"/>
      <c r="U1" s="90"/>
      <c r="V1" s="90"/>
      <c r="W1" s="90"/>
      <c r="X1" s="90"/>
      <c r="Y1" s="90"/>
    </row>
    <row r="2" spans="1:26"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6" s="4" customFormat="1" ht="9" customHeight="1">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43678</v>
      </c>
      <c r="P3" s="22">
        <f t="shared" si="0"/>
        <v>43679</v>
      </c>
      <c r="Q3" s="22">
        <f t="shared" si="0"/>
        <v>43680</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43739</v>
      </c>
      <c r="V3" s="22">
        <f t="shared" si="1"/>
        <v>43740</v>
      </c>
      <c r="W3" s="22">
        <f t="shared" si="1"/>
        <v>43741</v>
      </c>
      <c r="X3" s="22">
        <f t="shared" si="1"/>
        <v>43742</v>
      </c>
      <c r="Y3" s="22">
        <f t="shared" si="1"/>
        <v>43743</v>
      </c>
    </row>
    <row r="4" spans="1:26" s="4" customFormat="1" ht="9" customHeight="1">
      <c r="A4" s="86"/>
      <c r="B4" s="86"/>
      <c r="C4" s="86"/>
      <c r="D4" s="86"/>
      <c r="E4" s="86"/>
      <c r="F4" s="86"/>
      <c r="G4" s="86"/>
      <c r="H4" s="86"/>
      <c r="I4" s="11"/>
      <c r="J4" s="11"/>
      <c r="K4" s="22">
        <f t="shared" si="0"/>
        <v>43681</v>
      </c>
      <c r="L4" s="22">
        <f t="shared" si="0"/>
        <v>43682</v>
      </c>
      <c r="M4" s="22">
        <f t="shared" si="0"/>
        <v>43683</v>
      </c>
      <c r="N4" s="22">
        <f t="shared" si="0"/>
        <v>43684</v>
      </c>
      <c r="O4" s="22">
        <f t="shared" si="0"/>
        <v>43685</v>
      </c>
      <c r="P4" s="22">
        <f t="shared" si="0"/>
        <v>43686</v>
      </c>
      <c r="Q4" s="22">
        <f t="shared" si="0"/>
        <v>43687</v>
      </c>
      <c r="R4" s="3"/>
      <c r="S4" s="22">
        <f t="shared" si="1"/>
        <v>43744</v>
      </c>
      <c r="T4" s="22">
        <f t="shared" si="1"/>
        <v>43745</v>
      </c>
      <c r="U4" s="22">
        <f t="shared" si="1"/>
        <v>43746</v>
      </c>
      <c r="V4" s="22">
        <f t="shared" si="1"/>
        <v>43747</v>
      </c>
      <c r="W4" s="22">
        <f t="shared" si="1"/>
        <v>43748</v>
      </c>
      <c r="X4" s="22">
        <f t="shared" si="1"/>
        <v>43749</v>
      </c>
      <c r="Y4" s="22">
        <f t="shared" si="1"/>
        <v>43750</v>
      </c>
    </row>
    <row r="5" spans="1:26" s="4" customFormat="1" ht="9" customHeight="1">
      <c r="A5" s="86"/>
      <c r="B5" s="86"/>
      <c r="C5" s="86"/>
      <c r="D5" s="86"/>
      <c r="E5" s="86"/>
      <c r="F5" s="86"/>
      <c r="G5" s="86"/>
      <c r="H5" s="86"/>
      <c r="I5" s="11"/>
      <c r="J5" s="11"/>
      <c r="K5" s="22">
        <f t="shared" si="0"/>
        <v>43688</v>
      </c>
      <c r="L5" s="22">
        <f t="shared" si="0"/>
        <v>43689</v>
      </c>
      <c r="M5" s="22">
        <f t="shared" si="0"/>
        <v>43690</v>
      </c>
      <c r="N5" s="22">
        <f t="shared" si="0"/>
        <v>43691</v>
      </c>
      <c r="O5" s="22">
        <f t="shared" si="0"/>
        <v>43692</v>
      </c>
      <c r="P5" s="22">
        <f t="shared" si="0"/>
        <v>43693</v>
      </c>
      <c r="Q5" s="22">
        <f t="shared" si="0"/>
        <v>43694</v>
      </c>
      <c r="R5" s="3"/>
      <c r="S5" s="22">
        <f t="shared" si="1"/>
        <v>43751</v>
      </c>
      <c r="T5" s="22">
        <f t="shared" si="1"/>
        <v>43752</v>
      </c>
      <c r="U5" s="22">
        <f t="shared" si="1"/>
        <v>43753</v>
      </c>
      <c r="V5" s="22">
        <f t="shared" si="1"/>
        <v>43754</v>
      </c>
      <c r="W5" s="22">
        <f t="shared" si="1"/>
        <v>43755</v>
      </c>
      <c r="X5" s="22">
        <f t="shared" si="1"/>
        <v>43756</v>
      </c>
      <c r="Y5" s="22">
        <f t="shared" si="1"/>
        <v>43757</v>
      </c>
    </row>
    <row r="6" spans="1:26" s="4" customFormat="1" ht="9" customHeight="1">
      <c r="A6" s="86"/>
      <c r="B6" s="86"/>
      <c r="C6" s="86"/>
      <c r="D6" s="86"/>
      <c r="E6" s="86"/>
      <c r="F6" s="86"/>
      <c r="G6" s="86"/>
      <c r="H6" s="86"/>
      <c r="I6" s="11"/>
      <c r="J6" s="11"/>
      <c r="K6" s="22">
        <f t="shared" si="0"/>
        <v>43695</v>
      </c>
      <c r="L6" s="22">
        <f t="shared" si="0"/>
        <v>43696</v>
      </c>
      <c r="M6" s="22">
        <f t="shared" si="0"/>
        <v>43697</v>
      </c>
      <c r="N6" s="22">
        <f t="shared" si="0"/>
        <v>43698</v>
      </c>
      <c r="O6" s="22">
        <f t="shared" si="0"/>
        <v>43699</v>
      </c>
      <c r="P6" s="22">
        <f t="shared" si="0"/>
        <v>43700</v>
      </c>
      <c r="Q6" s="22">
        <f t="shared" si="0"/>
        <v>43701</v>
      </c>
      <c r="R6" s="3"/>
      <c r="S6" s="22">
        <f t="shared" si="1"/>
        <v>43758</v>
      </c>
      <c r="T6" s="22">
        <f t="shared" si="1"/>
        <v>43759</v>
      </c>
      <c r="U6" s="22">
        <f t="shared" si="1"/>
        <v>43760</v>
      </c>
      <c r="V6" s="22">
        <f t="shared" si="1"/>
        <v>43761</v>
      </c>
      <c r="W6" s="22">
        <f t="shared" si="1"/>
        <v>43762</v>
      </c>
      <c r="X6" s="22">
        <f t="shared" si="1"/>
        <v>43763</v>
      </c>
      <c r="Y6" s="22">
        <f t="shared" si="1"/>
        <v>43764</v>
      </c>
    </row>
    <row r="7" spans="1:26" s="4" customFormat="1" ht="9" customHeight="1">
      <c r="A7" s="86"/>
      <c r="B7" s="86"/>
      <c r="C7" s="86"/>
      <c r="D7" s="86"/>
      <c r="E7" s="86"/>
      <c r="F7" s="86"/>
      <c r="G7" s="86"/>
      <c r="H7" s="86"/>
      <c r="I7" s="11"/>
      <c r="J7" s="11"/>
      <c r="K7" s="22">
        <f t="shared" si="0"/>
        <v>43702</v>
      </c>
      <c r="L7" s="22">
        <f t="shared" si="0"/>
        <v>43703</v>
      </c>
      <c r="M7" s="22">
        <f t="shared" si="0"/>
        <v>43704</v>
      </c>
      <c r="N7" s="22">
        <f t="shared" si="0"/>
        <v>43705</v>
      </c>
      <c r="O7" s="22">
        <f t="shared" si="0"/>
        <v>43706</v>
      </c>
      <c r="P7" s="22">
        <f t="shared" si="0"/>
        <v>43707</v>
      </c>
      <c r="Q7" s="22">
        <f t="shared" si="0"/>
        <v>43708</v>
      </c>
      <c r="R7" s="3"/>
      <c r="S7" s="22">
        <f t="shared" si="1"/>
        <v>43765</v>
      </c>
      <c r="T7" s="22">
        <f t="shared" si="1"/>
        <v>43766</v>
      </c>
      <c r="U7" s="22">
        <f t="shared" si="1"/>
        <v>43767</v>
      </c>
      <c r="V7" s="22">
        <f t="shared" si="1"/>
        <v>43768</v>
      </c>
      <c r="W7" s="22">
        <f t="shared" si="1"/>
        <v>43769</v>
      </c>
      <c r="X7" s="22" t="str">
        <f t="shared" si="1"/>
        <v/>
      </c>
      <c r="Y7" s="22" t="str">
        <f t="shared" si="1"/>
        <v/>
      </c>
    </row>
    <row r="8" spans="1:26"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6" s="1" customFormat="1" ht="21" customHeight="1">
      <c r="A9" s="88">
        <f>A10</f>
        <v>43709</v>
      </c>
      <c r="B9" s="89"/>
      <c r="C9" s="89">
        <f>C10</f>
        <v>43710</v>
      </c>
      <c r="D9" s="89"/>
      <c r="E9" s="89">
        <f>E10</f>
        <v>43711</v>
      </c>
      <c r="F9" s="89"/>
      <c r="G9" s="89">
        <f>G10</f>
        <v>43712</v>
      </c>
      <c r="H9" s="89"/>
      <c r="I9" s="89">
        <f>I10</f>
        <v>43713</v>
      </c>
      <c r="J9" s="89"/>
      <c r="K9" s="89">
        <f>K10</f>
        <v>43714</v>
      </c>
      <c r="L9" s="89"/>
      <c r="M9" s="89"/>
      <c r="N9" s="89"/>
      <c r="O9" s="89"/>
      <c r="P9" s="89"/>
      <c r="Q9" s="89"/>
      <c r="R9" s="89"/>
      <c r="S9" s="89">
        <f>S10</f>
        <v>43715</v>
      </c>
      <c r="T9" s="89"/>
      <c r="U9" s="89"/>
      <c r="V9" s="89"/>
      <c r="W9" s="89"/>
      <c r="X9" s="89"/>
      <c r="Y9" s="89"/>
      <c r="Z9" s="91"/>
    </row>
    <row r="10" spans="1:26" s="1" customFormat="1" ht="18.75">
      <c r="A10" s="14">
        <f>$A$1-(WEEKDAY($A$1,1)-(start_day-1))-IF((WEEKDAY($A$1,1)-(start_day-1))&lt;=0,7,0)+1</f>
        <v>43709</v>
      </c>
      <c r="B10" s="15"/>
      <c r="C10" s="12">
        <f>A10+1</f>
        <v>43710</v>
      </c>
      <c r="D10" s="13"/>
      <c r="E10" s="12">
        <f>C10+1</f>
        <v>43711</v>
      </c>
      <c r="F10" s="13"/>
      <c r="G10" s="12">
        <f>E10+1</f>
        <v>43712</v>
      </c>
      <c r="H10" s="13"/>
      <c r="I10" s="12">
        <f>G10+1</f>
        <v>43713</v>
      </c>
      <c r="J10" s="13"/>
      <c r="K10" s="82">
        <f>I10+1</f>
        <v>43714</v>
      </c>
      <c r="L10" s="83"/>
      <c r="M10" s="84"/>
      <c r="N10" s="84"/>
      <c r="O10" s="84"/>
      <c r="P10" s="84"/>
      <c r="Q10" s="84"/>
      <c r="R10" s="85"/>
      <c r="S10" s="94">
        <f>K10+1</f>
        <v>43715</v>
      </c>
      <c r="T10" s="95"/>
      <c r="U10" s="92"/>
      <c r="V10" s="92"/>
      <c r="W10" s="92"/>
      <c r="X10" s="92"/>
      <c r="Y10" s="92"/>
      <c r="Z10" s="93"/>
    </row>
    <row r="11" spans="1:26" s="1" customFormat="1">
      <c r="A11" s="76"/>
      <c r="B11" s="77"/>
      <c r="C11" s="74"/>
      <c r="D11" s="75"/>
      <c r="E11" s="74"/>
      <c r="F11" s="75"/>
      <c r="G11" s="74"/>
      <c r="H11" s="75"/>
      <c r="I11" s="74"/>
      <c r="J11" s="75"/>
      <c r="K11" s="74"/>
      <c r="L11" s="87"/>
      <c r="M11" s="87"/>
      <c r="N11" s="87"/>
      <c r="O11" s="87"/>
      <c r="P11" s="87"/>
      <c r="Q11" s="87"/>
      <c r="R11" s="75"/>
      <c r="S11" s="76"/>
      <c r="T11" s="77"/>
      <c r="U11" s="77"/>
      <c r="V11" s="77"/>
      <c r="W11" s="77"/>
      <c r="X11" s="77"/>
      <c r="Y11" s="77"/>
      <c r="Z11" s="78"/>
    </row>
    <row r="12" spans="1:26" s="1" customFormat="1" ht="23.25" customHeight="1">
      <c r="A12" s="76"/>
      <c r="B12" s="77"/>
      <c r="C12" s="109" t="s">
        <v>27</v>
      </c>
      <c r="D12" s="110"/>
      <c r="E12" s="74" t="s">
        <v>16</v>
      </c>
      <c r="F12" s="75"/>
      <c r="G12" s="74"/>
      <c r="H12" s="75"/>
      <c r="I12" s="74"/>
      <c r="J12" s="75"/>
      <c r="K12" s="74"/>
      <c r="L12" s="87"/>
      <c r="M12" s="87"/>
      <c r="N12" s="87"/>
      <c r="O12" s="87"/>
      <c r="P12" s="87"/>
      <c r="Q12" s="87"/>
      <c r="R12" s="75"/>
      <c r="S12" s="76"/>
      <c r="T12" s="77"/>
      <c r="U12" s="77"/>
      <c r="V12" s="77"/>
      <c r="W12" s="77"/>
      <c r="X12" s="77"/>
      <c r="Y12" s="77"/>
      <c r="Z12" s="78"/>
    </row>
    <row r="13" spans="1:26" s="1" customFormat="1">
      <c r="A13" s="76"/>
      <c r="B13" s="77"/>
      <c r="C13" s="74"/>
      <c r="D13" s="75"/>
      <c r="E13" s="74"/>
      <c r="F13" s="75"/>
      <c r="G13" s="74"/>
      <c r="H13" s="75"/>
      <c r="I13" s="74"/>
      <c r="J13" s="75"/>
      <c r="K13" s="74"/>
      <c r="L13" s="87"/>
      <c r="M13" s="87"/>
      <c r="N13" s="87"/>
      <c r="O13" s="87"/>
      <c r="P13" s="87"/>
      <c r="Q13" s="87"/>
      <c r="R13" s="75"/>
      <c r="S13" s="76"/>
      <c r="T13" s="77"/>
      <c r="U13" s="77"/>
      <c r="V13" s="77"/>
      <c r="W13" s="77"/>
      <c r="X13" s="77"/>
      <c r="Y13" s="77"/>
      <c r="Z13" s="78"/>
    </row>
    <row r="14" spans="1:26" s="1" customFormat="1">
      <c r="A14" s="76"/>
      <c r="B14" s="77"/>
      <c r="C14" s="74"/>
      <c r="D14" s="75"/>
      <c r="E14" s="74"/>
      <c r="F14" s="75"/>
      <c r="G14" s="74"/>
      <c r="H14" s="75"/>
      <c r="I14" s="74"/>
      <c r="J14" s="75"/>
      <c r="K14" s="74"/>
      <c r="L14" s="87"/>
      <c r="M14" s="87"/>
      <c r="N14" s="87"/>
      <c r="O14" s="87"/>
      <c r="P14" s="87"/>
      <c r="Q14" s="87"/>
      <c r="R14" s="75"/>
      <c r="S14" s="76"/>
      <c r="T14" s="77"/>
      <c r="U14" s="77"/>
      <c r="V14" s="77"/>
      <c r="W14" s="77"/>
      <c r="X14" s="77"/>
      <c r="Y14" s="77"/>
      <c r="Z14" s="78"/>
    </row>
    <row r="15" spans="1:26" s="1" customFormat="1" ht="18.75">
      <c r="A15" s="14">
        <f>S10+1</f>
        <v>43716</v>
      </c>
      <c r="B15" s="15"/>
      <c r="C15" s="12">
        <f>A15+1</f>
        <v>43717</v>
      </c>
      <c r="D15" s="13"/>
      <c r="E15" s="12">
        <f>C15+1</f>
        <v>43718</v>
      </c>
      <c r="F15" s="13"/>
      <c r="G15" s="12">
        <f>E15+1</f>
        <v>43719</v>
      </c>
      <c r="H15" s="13"/>
      <c r="I15" s="12">
        <f>G15+1</f>
        <v>43720</v>
      </c>
      <c r="J15" s="13"/>
      <c r="K15" s="82">
        <f>I15+1</f>
        <v>43721</v>
      </c>
      <c r="L15" s="83"/>
      <c r="M15" s="84"/>
      <c r="N15" s="84"/>
      <c r="O15" s="84"/>
      <c r="P15" s="84"/>
      <c r="Q15" s="84"/>
      <c r="R15" s="85"/>
      <c r="S15" s="94">
        <f>K15+1</f>
        <v>43722</v>
      </c>
      <c r="T15" s="95"/>
      <c r="U15" s="92"/>
      <c r="V15" s="92"/>
      <c r="W15" s="92"/>
      <c r="X15" s="92"/>
      <c r="Y15" s="92"/>
      <c r="Z15" s="93"/>
    </row>
    <row r="16" spans="1:26" s="1" customFormat="1">
      <c r="A16" s="76"/>
      <c r="B16" s="77"/>
      <c r="C16" s="74"/>
      <c r="D16" s="75"/>
      <c r="E16" s="74"/>
      <c r="F16" s="75"/>
      <c r="G16" s="74"/>
      <c r="H16" s="75"/>
      <c r="I16" s="74"/>
      <c r="J16" s="75"/>
      <c r="K16" s="74"/>
      <c r="L16" s="87"/>
      <c r="M16" s="87"/>
      <c r="N16" s="87"/>
      <c r="O16" s="87"/>
      <c r="P16" s="87"/>
      <c r="Q16" s="87"/>
      <c r="R16" s="75"/>
      <c r="S16" s="76"/>
      <c r="T16" s="77"/>
      <c r="U16" s="77"/>
      <c r="V16" s="77"/>
      <c r="W16" s="77"/>
      <c r="X16" s="77"/>
      <c r="Y16" s="77"/>
      <c r="Z16" s="78"/>
    </row>
    <row r="17" spans="1:27" s="1" customFormat="1">
      <c r="A17" s="76"/>
      <c r="B17" s="77"/>
      <c r="C17" s="74"/>
      <c r="D17" s="75"/>
      <c r="E17" s="74"/>
      <c r="F17" s="75"/>
      <c r="G17" s="74"/>
      <c r="H17" s="75"/>
      <c r="I17" s="74"/>
      <c r="J17" s="75"/>
      <c r="K17" s="74"/>
      <c r="L17" s="87"/>
      <c r="M17" s="87"/>
      <c r="N17" s="87"/>
      <c r="O17" s="87"/>
      <c r="P17" s="87"/>
      <c r="Q17" s="87"/>
      <c r="R17" s="75"/>
      <c r="S17" s="76"/>
      <c r="T17" s="77"/>
      <c r="U17" s="77"/>
      <c r="V17" s="77"/>
      <c r="W17" s="77"/>
      <c r="X17" s="77"/>
      <c r="Y17" s="77"/>
      <c r="Z17" s="78"/>
    </row>
    <row r="18" spans="1:27" s="1" customFormat="1">
      <c r="A18" s="76"/>
      <c r="B18" s="77"/>
      <c r="C18" s="74"/>
      <c r="D18" s="75"/>
      <c r="E18" s="74"/>
      <c r="F18" s="75"/>
      <c r="G18" s="74"/>
      <c r="H18" s="75"/>
      <c r="I18" s="74"/>
      <c r="J18" s="75"/>
      <c r="K18" s="74"/>
      <c r="L18" s="87"/>
      <c r="M18" s="87"/>
      <c r="N18" s="87"/>
      <c r="O18" s="87"/>
      <c r="P18" s="87"/>
      <c r="Q18" s="87"/>
      <c r="R18" s="75"/>
      <c r="S18" s="76"/>
      <c r="T18" s="77"/>
      <c r="U18" s="77"/>
      <c r="V18" s="77"/>
      <c r="W18" s="77"/>
      <c r="X18" s="77"/>
      <c r="Y18" s="77"/>
      <c r="Z18" s="78"/>
    </row>
    <row r="19" spans="1:27" s="1" customFormat="1">
      <c r="A19" s="76"/>
      <c r="B19" s="77"/>
      <c r="C19" s="74"/>
      <c r="D19" s="75"/>
      <c r="E19" s="74"/>
      <c r="F19" s="75"/>
      <c r="G19" s="74"/>
      <c r="H19" s="75"/>
      <c r="I19" s="74"/>
      <c r="J19" s="75"/>
      <c r="K19" s="74"/>
      <c r="L19" s="87"/>
      <c r="M19" s="87"/>
      <c r="N19" s="87"/>
      <c r="O19" s="87"/>
      <c r="P19" s="87"/>
      <c r="Q19" s="87"/>
      <c r="R19" s="75"/>
      <c r="S19" s="76"/>
      <c r="T19" s="77"/>
      <c r="U19" s="77"/>
      <c r="V19" s="77"/>
      <c r="W19" s="77"/>
      <c r="X19" s="77"/>
      <c r="Y19" s="77"/>
      <c r="Z19" s="78"/>
    </row>
    <row r="20" spans="1:27" s="2" customFormat="1" ht="13.15" customHeight="1">
      <c r="A20" s="79"/>
      <c r="B20" s="80"/>
      <c r="C20" s="96"/>
      <c r="D20" s="97"/>
      <c r="E20" s="96"/>
      <c r="F20" s="97"/>
      <c r="G20" s="96"/>
      <c r="H20" s="97"/>
      <c r="I20" s="96"/>
      <c r="J20" s="97"/>
      <c r="K20" s="96"/>
      <c r="L20" s="98"/>
      <c r="M20" s="98"/>
      <c r="N20" s="98"/>
      <c r="O20" s="98"/>
      <c r="P20" s="98"/>
      <c r="Q20" s="98"/>
      <c r="R20" s="97"/>
      <c r="S20" s="79"/>
      <c r="T20" s="80"/>
      <c r="U20" s="80"/>
      <c r="V20" s="80"/>
      <c r="W20" s="80"/>
      <c r="X20" s="80"/>
      <c r="Y20" s="80"/>
      <c r="Z20" s="81"/>
      <c r="AA20" s="1"/>
    </row>
    <row r="21" spans="1:27" s="1" customFormat="1" ht="18.75">
      <c r="A21" s="14">
        <f>S15+1</f>
        <v>43723</v>
      </c>
      <c r="B21" s="15"/>
      <c r="C21" s="12">
        <f>A21+1</f>
        <v>43724</v>
      </c>
      <c r="D21" s="13"/>
      <c r="E21" s="12">
        <f>C21+1</f>
        <v>43725</v>
      </c>
      <c r="F21" s="13"/>
      <c r="G21" s="12">
        <f>E21+1</f>
        <v>43726</v>
      </c>
      <c r="H21" s="13"/>
      <c r="I21" s="12">
        <f>G21+1</f>
        <v>43727</v>
      </c>
      <c r="J21" s="13"/>
      <c r="K21" s="82">
        <f>I21+1</f>
        <v>43728</v>
      </c>
      <c r="L21" s="83"/>
      <c r="M21" s="84"/>
      <c r="N21" s="84"/>
      <c r="O21" s="84"/>
      <c r="P21" s="84"/>
      <c r="Q21" s="84"/>
      <c r="R21" s="85"/>
      <c r="S21" s="94">
        <f>K21+1</f>
        <v>43729</v>
      </c>
      <c r="T21" s="95"/>
      <c r="U21" s="92"/>
      <c r="V21" s="92"/>
      <c r="W21" s="92"/>
      <c r="X21" s="92"/>
      <c r="Y21" s="92"/>
      <c r="Z21" s="93"/>
    </row>
    <row r="22" spans="1:27" s="1" customFormat="1">
      <c r="A22" s="76"/>
      <c r="B22" s="77"/>
      <c r="C22" s="74"/>
      <c r="D22" s="75"/>
      <c r="E22" s="74"/>
      <c r="F22" s="75"/>
      <c r="G22" s="74"/>
      <c r="H22" s="75"/>
      <c r="I22" s="74"/>
      <c r="J22" s="75"/>
      <c r="K22" s="74"/>
      <c r="L22" s="87"/>
      <c r="M22" s="87"/>
      <c r="N22" s="87"/>
      <c r="O22" s="87"/>
      <c r="P22" s="87"/>
      <c r="Q22" s="87"/>
      <c r="R22" s="75"/>
      <c r="S22" s="76"/>
      <c r="T22" s="77"/>
      <c r="U22" s="77"/>
      <c r="V22" s="77"/>
      <c r="W22" s="77"/>
      <c r="X22" s="77"/>
      <c r="Y22" s="77"/>
      <c r="Z22" s="78"/>
    </row>
    <row r="23" spans="1:27" s="1" customFormat="1" ht="24.75" customHeight="1">
      <c r="A23" s="76"/>
      <c r="B23" s="77"/>
      <c r="C23" s="74"/>
      <c r="D23" s="75"/>
      <c r="E23" s="74"/>
      <c r="F23" s="75"/>
      <c r="G23" s="74"/>
      <c r="H23" s="75"/>
      <c r="I23" s="74"/>
      <c r="J23" s="75"/>
      <c r="K23" s="119" t="s">
        <v>33</v>
      </c>
      <c r="L23" s="120"/>
      <c r="M23" s="120"/>
      <c r="N23" s="120"/>
      <c r="O23" s="120"/>
      <c r="P23" s="120"/>
      <c r="Q23" s="120"/>
      <c r="R23" s="121"/>
      <c r="S23" s="76"/>
      <c r="T23" s="77"/>
      <c r="U23" s="77"/>
      <c r="V23" s="77"/>
      <c r="W23" s="77"/>
      <c r="X23" s="77"/>
      <c r="Y23" s="77"/>
      <c r="Z23" s="78"/>
    </row>
    <row r="24" spans="1:27" s="1" customFormat="1">
      <c r="A24" s="76"/>
      <c r="B24" s="77"/>
      <c r="C24" s="74"/>
      <c r="D24" s="75"/>
      <c r="E24" s="74"/>
      <c r="F24" s="75"/>
      <c r="G24" s="74"/>
      <c r="H24" s="75"/>
      <c r="I24" s="74"/>
      <c r="J24" s="75"/>
      <c r="K24" s="74"/>
      <c r="L24" s="87"/>
      <c r="M24" s="87"/>
      <c r="N24" s="87"/>
      <c r="O24" s="87"/>
      <c r="P24" s="87"/>
      <c r="Q24" s="87"/>
      <c r="R24" s="75"/>
      <c r="S24" s="76"/>
      <c r="T24" s="77"/>
      <c r="U24" s="77"/>
      <c r="V24" s="77"/>
      <c r="W24" s="77"/>
      <c r="X24" s="77"/>
      <c r="Y24" s="77"/>
      <c r="Z24" s="78"/>
    </row>
    <row r="25" spans="1:27" s="1" customFormat="1">
      <c r="A25" s="76"/>
      <c r="B25" s="77"/>
      <c r="C25" s="74"/>
      <c r="D25" s="75"/>
      <c r="E25" s="74"/>
      <c r="F25" s="75"/>
      <c r="G25" s="74"/>
      <c r="H25" s="75"/>
      <c r="I25" s="74"/>
      <c r="J25" s="75"/>
      <c r="K25" s="74"/>
      <c r="L25" s="87"/>
      <c r="M25" s="87"/>
      <c r="N25" s="87"/>
      <c r="O25" s="87"/>
      <c r="P25" s="87"/>
      <c r="Q25" s="87"/>
      <c r="R25" s="75"/>
      <c r="S25" s="76"/>
      <c r="T25" s="77"/>
      <c r="U25" s="77"/>
      <c r="V25" s="77"/>
      <c r="W25" s="77"/>
      <c r="X25" s="77"/>
      <c r="Y25" s="77"/>
      <c r="Z25" s="78"/>
    </row>
    <row r="26" spans="1:27" s="2" customFormat="1">
      <c r="A26" s="79"/>
      <c r="B26" s="80"/>
      <c r="C26" s="96"/>
      <c r="D26" s="97"/>
      <c r="E26" s="96"/>
      <c r="F26" s="97"/>
      <c r="G26" s="96"/>
      <c r="H26" s="97"/>
      <c r="I26" s="96"/>
      <c r="J26" s="97"/>
      <c r="K26" s="96"/>
      <c r="L26" s="98"/>
      <c r="M26" s="98"/>
      <c r="N26" s="98"/>
      <c r="O26" s="98"/>
      <c r="P26" s="98"/>
      <c r="Q26" s="98"/>
      <c r="R26" s="97"/>
      <c r="S26" s="79"/>
      <c r="T26" s="80"/>
      <c r="U26" s="80"/>
      <c r="V26" s="80"/>
      <c r="W26" s="80"/>
      <c r="X26" s="80"/>
      <c r="Y26" s="80"/>
      <c r="Z26" s="81"/>
      <c r="AA26" s="1"/>
    </row>
    <row r="27" spans="1:27" s="1" customFormat="1" ht="18.75">
      <c r="A27" s="14">
        <f>S21+1</f>
        <v>43730</v>
      </c>
      <c r="B27" s="15"/>
      <c r="C27" s="12">
        <f>A27+1</f>
        <v>43731</v>
      </c>
      <c r="D27" s="13"/>
      <c r="E27" s="12">
        <f>C27+1</f>
        <v>43732</v>
      </c>
      <c r="F27" s="13"/>
      <c r="G27" s="12">
        <f>E27+1</f>
        <v>43733</v>
      </c>
      <c r="H27" s="13"/>
      <c r="I27" s="12">
        <f>G27+1</f>
        <v>43734</v>
      </c>
      <c r="J27" s="13"/>
      <c r="K27" s="82">
        <f>I27+1</f>
        <v>43735</v>
      </c>
      <c r="L27" s="83"/>
      <c r="M27" s="84"/>
      <c r="N27" s="84"/>
      <c r="O27" s="84"/>
      <c r="P27" s="84"/>
      <c r="Q27" s="84"/>
      <c r="R27" s="85"/>
      <c r="S27" s="94">
        <f>K27+1</f>
        <v>43736</v>
      </c>
      <c r="T27" s="95"/>
      <c r="U27" s="92"/>
      <c r="V27" s="92"/>
      <c r="W27" s="92"/>
      <c r="X27" s="92"/>
      <c r="Y27" s="92"/>
      <c r="Z27" s="93"/>
    </row>
    <row r="28" spans="1:27" s="1" customFormat="1">
      <c r="A28" s="76"/>
      <c r="B28" s="77"/>
      <c r="C28" s="74"/>
      <c r="D28" s="75"/>
      <c r="E28" s="74"/>
      <c r="F28" s="75"/>
      <c r="G28" s="74"/>
      <c r="H28" s="75"/>
      <c r="I28" s="74"/>
      <c r="J28" s="75"/>
      <c r="K28" s="74"/>
      <c r="L28" s="87"/>
      <c r="M28" s="87"/>
      <c r="N28" s="87"/>
      <c r="O28" s="87"/>
      <c r="P28" s="87"/>
      <c r="Q28" s="87"/>
      <c r="R28" s="75"/>
      <c r="S28" s="76"/>
      <c r="T28" s="77"/>
      <c r="U28" s="77"/>
      <c r="V28" s="77"/>
      <c r="W28" s="77"/>
      <c r="X28" s="77"/>
      <c r="Y28" s="77"/>
      <c r="Z28" s="78"/>
    </row>
    <row r="29" spans="1:27" s="1" customFormat="1" ht="32.25" customHeight="1">
      <c r="A29" s="76"/>
      <c r="B29" s="77"/>
      <c r="C29" s="74"/>
      <c r="D29" s="75"/>
      <c r="E29" s="74"/>
      <c r="F29" s="75"/>
      <c r="G29" s="116" t="s">
        <v>30</v>
      </c>
      <c r="H29" s="117"/>
      <c r="I29" s="74"/>
      <c r="J29" s="75"/>
      <c r="K29" s="109" t="s">
        <v>17</v>
      </c>
      <c r="L29" s="118"/>
      <c r="M29" s="118"/>
      <c r="N29" s="118"/>
      <c r="O29" s="118"/>
      <c r="P29" s="118"/>
      <c r="Q29" s="118"/>
      <c r="R29" s="110"/>
      <c r="S29" s="76"/>
      <c r="T29" s="77"/>
      <c r="U29" s="77"/>
      <c r="V29" s="77"/>
      <c r="W29" s="77"/>
      <c r="X29" s="77"/>
      <c r="Y29" s="77"/>
      <c r="Z29" s="78"/>
    </row>
    <row r="30" spans="1:27" s="1" customFormat="1">
      <c r="A30" s="76"/>
      <c r="B30" s="77"/>
      <c r="C30" s="74"/>
      <c r="D30" s="75"/>
      <c r="E30" s="74"/>
      <c r="F30" s="75"/>
      <c r="G30" s="74"/>
      <c r="H30" s="75"/>
      <c r="I30" s="74"/>
      <c r="J30" s="75"/>
      <c r="K30" s="74"/>
      <c r="L30" s="87"/>
      <c r="M30" s="87"/>
      <c r="N30" s="87"/>
      <c r="O30" s="87"/>
      <c r="P30" s="87"/>
      <c r="Q30" s="87"/>
      <c r="R30" s="75"/>
      <c r="S30" s="76"/>
      <c r="T30" s="77"/>
      <c r="U30" s="77"/>
      <c r="V30" s="77"/>
      <c r="W30" s="77"/>
      <c r="X30" s="77"/>
      <c r="Y30" s="77"/>
      <c r="Z30" s="78"/>
    </row>
    <row r="31" spans="1:27" s="1" customFormat="1" ht="8.25" customHeight="1">
      <c r="A31" s="76"/>
      <c r="B31" s="77"/>
      <c r="C31" s="74"/>
      <c r="D31" s="75"/>
      <c r="E31" s="74"/>
      <c r="F31" s="75"/>
      <c r="G31" s="74"/>
      <c r="H31" s="75"/>
      <c r="I31" s="74"/>
      <c r="J31" s="75"/>
      <c r="K31" s="74"/>
      <c r="L31" s="87"/>
      <c r="M31" s="87"/>
      <c r="N31" s="87"/>
      <c r="O31" s="87"/>
      <c r="P31" s="87"/>
      <c r="Q31" s="87"/>
      <c r="R31" s="75"/>
      <c r="S31" s="76"/>
      <c r="T31" s="77"/>
      <c r="U31" s="77"/>
      <c r="V31" s="77"/>
      <c r="W31" s="77"/>
      <c r="X31" s="77"/>
      <c r="Y31" s="77"/>
      <c r="Z31" s="78"/>
    </row>
    <row r="32" spans="1:27" s="1" customFormat="1" ht="18.75">
      <c r="A32" s="14">
        <f>S27+1</f>
        <v>43737</v>
      </c>
      <c r="B32" s="15"/>
      <c r="C32" s="12">
        <f>A32+1</f>
        <v>43738</v>
      </c>
      <c r="D32" s="13"/>
      <c r="E32" s="12">
        <f>C32+1</f>
        <v>43739</v>
      </c>
      <c r="F32" s="13"/>
      <c r="G32" s="12">
        <f>E32+1</f>
        <v>43740</v>
      </c>
      <c r="H32" s="13"/>
      <c r="I32" s="12">
        <f>G32+1</f>
        <v>43741</v>
      </c>
      <c r="J32" s="13"/>
      <c r="K32" s="82">
        <f>I32+1</f>
        <v>43742</v>
      </c>
      <c r="L32" s="83"/>
      <c r="M32" s="84"/>
      <c r="N32" s="84"/>
      <c r="O32" s="84"/>
      <c r="P32" s="84"/>
      <c r="Q32" s="84"/>
      <c r="R32" s="85"/>
      <c r="S32" s="94">
        <f>K32+1</f>
        <v>43743</v>
      </c>
      <c r="T32" s="95"/>
      <c r="U32" s="92"/>
      <c r="V32" s="92"/>
      <c r="W32" s="92"/>
      <c r="X32" s="92"/>
      <c r="Y32" s="92"/>
      <c r="Z32" s="93"/>
    </row>
    <row r="33" spans="1:27" s="1" customFormat="1">
      <c r="A33" s="76"/>
      <c r="B33" s="77"/>
      <c r="C33" s="74"/>
      <c r="D33" s="75"/>
      <c r="E33" s="74"/>
      <c r="F33" s="75"/>
      <c r="G33" s="74"/>
      <c r="H33" s="75"/>
      <c r="I33" s="74"/>
      <c r="J33" s="75"/>
      <c r="K33" s="74"/>
      <c r="L33" s="87"/>
      <c r="M33" s="87"/>
      <c r="N33" s="87"/>
      <c r="O33" s="87"/>
      <c r="P33" s="87"/>
      <c r="Q33" s="87"/>
      <c r="R33" s="75"/>
      <c r="S33" s="76"/>
      <c r="T33" s="77"/>
      <c r="U33" s="77"/>
      <c r="V33" s="77"/>
      <c r="W33" s="77"/>
      <c r="X33" s="77"/>
      <c r="Y33" s="77"/>
      <c r="Z33" s="78"/>
    </row>
    <row r="34" spans="1:27" s="1" customFormat="1">
      <c r="A34" s="76"/>
      <c r="B34" s="77"/>
      <c r="C34" s="74"/>
      <c r="D34" s="75"/>
      <c r="E34" s="74"/>
      <c r="F34" s="75"/>
      <c r="G34" s="74"/>
      <c r="H34" s="75"/>
      <c r="I34" s="74"/>
      <c r="J34" s="75"/>
      <c r="K34" s="74"/>
      <c r="L34" s="87"/>
      <c r="M34" s="87"/>
      <c r="N34" s="87"/>
      <c r="O34" s="87"/>
      <c r="P34" s="87"/>
      <c r="Q34" s="87"/>
      <c r="R34" s="75"/>
      <c r="S34" s="76"/>
      <c r="T34" s="77"/>
      <c r="U34" s="77"/>
      <c r="V34" s="77"/>
      <c r="W34" s="77"/>
      <c r="X34" s="77"/>
      <c r="Y34" s="77"/>
      <c r="Z34" s="78"/>
    </row>
    <row r="35" spans="1:27" s="1" customFormat="1">
      <c r="A35" s="76"/>
      <c r="B35" s="77"/>
      <c r="C35" s="74"/>
      <c r="D35" s="75"/>
      <c r="E35" s="74"/>
      <c r="F35" s="75"/>
      <c r="G35" s="74"/>
      <c r="H35" s="75"/>
      <c r="I35" s="74"/>
      <c r="J35" s="75"/>
      <c r="K35" s="74"/>
      <c r="L35" s="87"/>
      <c r="M35" s="87"/>
      <c r="N35" s="87"/>
      <c r="O35" s="87"/>
      <c r="P35" s="87"/>
      <c r="Q35" s="87"/>
      <c r="R35" s="75"/>
      <c r="S35" s="76"/>
      <c r="T35" s="77"/>
      <c r="U35" s="77"/>
      <c r="V35" s="77"/>
      <c r="W35" s="77"/>
      <c r="X35" s="77"/>
      <c r="Y35" s="77"/>
      <c r="Z35" s="78"/>
    </row>
    <row r="36" spans="1:27" s="1" customFormat="1">
      <c r="A36" s="76"/>
      <c r="B36" s="77"/>
      <c r="C36" s="74"/>
      <c r="D36" s="75"/>
      <c r="E36" s="74"/>
      <c r="F36" s="75"/>
      <c r="G36" s="74"/>
      <c r="H36" s="75"/>
      <c r="I36" s="74"/>
      <c r="J36" s="75"/>
      <c r="K36" s="74"/>
      <c r="L36" s="87"/>
      <c r="M36" s="87"/>
      <c r="N36" s="87"/>
      <c r="O36" s="87"/>
      <c r="P36" s="87"/>
      <c r="Q36" s="87"/>
      <c r="R36" s="75"/>
      <c r="S36" s="76"/>
      <c r="T36" s="77"/>
      <c r="U36" s="77"/>
      <c r="V36" s="77"/>
      <c r="W36" s="77"/>
      <c r="X36" s="77"/>
      <c r="Y36" s="77"/>
      <c r="Z36" s="78"/>
    </row>
    <row r="37" spans="1:27" s="2" customFormat="1">
      <c r="A37" s="79"/>
      <c r="B37" s="80"/>
      <c r="C37" s="96"/>
      <c r="D37" s="97"/>
      <c r="E37" s="96"/>
      <c r="F37" s="97"/>
      <c r="G37" s="96"/>
      <c r="H37" s="97"/>
      <c r="I37" s="96"/>
      <c r="J37" s="97"/>
      <c r="K37" s="96"/>
      <c r="L37" s="98"/>
      <c r="M37" s="98"/>
      <c r="N37" s="98"/>
      <c r="O37" s="98"/>
      <c r="P37" s="98"/>
      <c r="Q37" s="98"/>
      <c r="R37" s="97"/>
      <c r="S37" s="79"/>
      <c r="T37" s="80"/>
      <c r="U37" s="80"/>
      <c r="V37" s="80"/>
      <c r="W37" s="80"/>
      <c r="X37" s="80"/>
      <c r="Y37" s="80"/>
      <c r="Z37" s="81"/>
      <c r="AA37" s="1"/>
    </row>
    <row r="38" spans="1:27" ht="18.75">
      <c r="A38" s="14">
        <f>S32+1</f>
        <v>43744</v>
      </c>
      <c r="B38" s="15"/>
      <c r="C38" s="12">
        <f>A38+1</f>
        <v>43745</v>
      </c>
      <c r="D38" s="13"/>
      <c r="E38" s="16" t="s">
        <v>5</v>
      </c>
      <c r="F38" s="17"/>
      <c r="G38" s="17"/>
      <c r="H38" s="17"/>
      <c r="I38" s="17"/>
      <c r="J38" s="17"/>
      <c r="K38" s="17"/>
      <c r="L38" s="17"/>
      <c r="M38" s="17"/>
      <c r="N38" s="17"/>
      <c r="O38" s="17"/>
      <c r="P38" s="17"/>
      <c r="Q38" s="17"/>
      <c r="R38" s="17"/>
      <c r="S38" s="17"/>
      <c r="T38" s="17"/>
      <c r="U38" s="17"/>
      <c r="V38" s="17"/>
      <c r="W38" s="17"/>
      <c r="X38" s="17"/>
      <c r="Y38" s="17"/>
      <c r="Z38" s="9"/>
    </row>
    <row r="39" spans="1:27">
      <c r="A39" s="76"/>
      <c r="B39" s="77"/>
      <c r="C39" s="74"/>
      <c r="D39" s="75"/>
      <c r="E39" s="18"/>
      <c r="F39" s="6"/>
      <c r="G39" s="6"/>
      <c r="H39" s="6"/>
      <c r="I39" s="6"/>
      <c r="J39" s="6"/>
      <c r="K39" s="6"/>
      <c r="L39" s="6"/>
      <c r="M39" s="6"/>
      <c r="N39" s="6"/>
      <c r="O39" s="6"/>
      <c r="P39" s="6"/>
      <c r="Q39" s="6"/>
      <c r="R39" s="6"/>
      <c r="S39" s="6"/>
      <c r="T39" s="6"/>
      <c r="U39" s="6"/>
      <c r="V39" s="6"/>
      <c r="W39" s="6"/>
      <c r="X39" s="6"/>
      <c r="Y39" s="6"/>
      <c r="Z39" s="8"/>
    </row>
    <row r="40" spans="1:27">
      <c r="A40" s="76"/>
      <c r="B40" s="77"/>
      <c r="C40" s="74"/>
      <c r="D40" s="75"/>
      <c r="E40" s="18"/>
      <c r="F40" s="6"/>
      <c r="G40" s="6"/>
      <c r="H40" s="6"/>
      <c r="I40" s="6"/>
      <c r="J40" s="6"/>
      <c r="K40" s="6"/>
      <c r="L40" s="6"/>
      <c r="M40" s="6"/>
      <c r="N40" s="6"/>
      <c r="O40" s="6"/>
      <c r="P40" s="6"/>
      <c r="Q40" s="6"/>
      <c r="R40" s="6"/>
      <c r="S40" s="6"/>
      <c r="T40" s="6"/>
      <c r="U40" s="6"/>
      <c r="V40" s="6"/>
      <c r="W40" s="6"/>
      <c r="X40" s="6"/>
      <c r="Y40" s="6"/>
      <c r="Z40" s="7"/>
    </row>
    <row r="41" spans="1:27">
      <c r="A41" s="76"/>
      <c r="B41" s="77"/>
      <c r="C41" s="74"/>
      <c r="D41" s="75"/>
      <c r="E41" s="18"/>
      <c r="F41" s="6"/>
      <c r="G41" s="6"/>
      <c r="H41" s="6"/>
      <c r="I41" s="6"/>
      <c r="J41" s="6"/>
      <c r="K41" s="6"/>
      <c r="L41" s="6"/>
      <c r="M41" s="6"/>
      <c r="N41" s="6"/>
      <c r="O41" s="6"/>
      <c r="P41" s="6"/>
      <c r="Q41" s="6"/>
      <c r="R41" s="6"/>
      <c r="S41" s="6"/>
      <c r="T41" s="6"/>
      <c r="U41" s="6"/>
      <c r="V41" s="6"/>
      <c r="W41" s="6"/>
      <c r="X41" s="6"/>
      <c r="Y41" s="6"/>
      <c r="Z41" s="7"/>
    </row>
    <row r="42" spans="1:27">
      <c r="A42" s="76"/>
      <c r="B42" s="77"/>
      <c r="C42" s="74"/>
      <c r="D42" s="75"/>
      <c r="E42" s="18"/>
      <c r="F42" s="6"/>
      <c r="G42" s="6"/>
      <c r="H42" s="6"/>
      <c r="I42" s="6"/>
      <c r="J42" s="6"/>
      <c r="K42" s="72" t="s">
        <v>6</v>
      </c>
      <c r="L42" s="72"/>
      <c r="M42" s="72"/>
      <c r="N42" s="72"/>
      <c r="O42" s="72"/>
      <c r="P42" s="72"/>
      <c r="Q42" s="72"/>
      <c r="R42" s="72"/>
      <c r="S42" s="72"/>
      <c r="T42" s="72"/>
      <c r="U42" s="72"/>
      <c r="V42" s="72"/>
      <c r="W42" s="72"/>
      <c r="X42" s="72"/>
      <c r="Y42" s="72"/>
      <c r="Z42" s="73"/>
    </row>
    <row r="43" spans="1:27" s="1" customFormat="1">
      <c r="A43" s="79"/>
      <c r="B43" s="80"/>
      <c r="C43" s="96"/>
      <c r="D43" s="97"/>
      <c r="E43" s="19"/>
      <c r="F43" s="20"/>
      <c r="G43" s="20"/>
      <c r="H43" s="20"/>
      <c r="I43" s="20"/>
      <c r="J43" s="20"/>
      <c r="K43" s="70" t="s">
        <v>1</v>
      </c>
      <c r="L43" s="70"/>
      <c r="M43" s="70"/>
      <c r="N43" s="70"/>
      <c r="O43" s="70"/>
      <c r="P43" s="70"/>
      <c r="Q43" s="70"/>
      <c r="R43" s="70"/>
      <c r="S43" s="70"/>
      <c r="T43" s="70"/>
      <c r="U43" s="70"/>
      <c r="V43" s="70"/>
      <c r="W43" s="70"/>
      <c r="X43" s="70"/>
      <c r="Y43" s="70"/>
      <c r="Z43" s="71"/>
    </row>
  </sheetData>
  <mergeCells count="203">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K15:L15"/>
    <mergeCell ref="M15:R15"/>
    <mergeCell ref="S15:T15"/>
    <mergeCell ref="U15:Z15"/>
    <mergeCell ref="A16:B16"/>
    <mergeCell ref="C16:D16"/>
    <mergeCell ref="E16:F16"/>
    <mergeCell ref="G16:H16"/>
    <mergeCell ref="I16:J16"/>
    <mergeCell ref="K16:R16"/>
    <mergeCell ref="S16:Z16"/>
    <mergeCell ref="A17:B17"/>
    <mergeCell ref="C17:D17"/>
    <mergeCell ref="E17:F17"/>
    <mergeCell ref="G17:H17"/>
    <mergeCell ref="I17:J17"/>
    <mergeCell ref="K17:R17"/>
    <mergeCell ref="S17:Z17"/>
    <mergeCell ref="S18:Z18"/>
    <mergeCell ref="A19:B19"/>
    <mergeCell ref="C19:D19"/>
    <mergeCell ref="E19:F19"/>
    <mergeCell ref="G19:H19"/>
    <mergeCell ref="I19:J19"/>
    <mergeCell ref="K19:R19"/>
    <mergeCell ref="S19:Z19"/>
    <mergeCell ref="A18:B18"/>
    <mergeCell ref="C18:D18"/>
    <mergeCell ref="E18:F18"/>
    <mergeCell ref="G18:H18"/>
    <mergeCell ref="I18:J18"/>
    <mergeCell ref="K18:R18"/>
    <mergeCell ref="S20:Z20"/>
    <mergeCell ref="K21:L21"/>
    <mergeCell ref="M21:R21"/>
    <mergeCell ref="S21:T21"/>
    <mergeCell ref="U21:Z21"/>
    <mergeCell ref="A22:B22"/>
    <mergeCell ref="C22:D22"/>
    <mergeCell ref="E22:F22"/>
    <mergeCell ref="G22:H22"/>
    <mergeCell ref="I22:J22"/>
    <mergeCell ref="A20:B20"/>
    <mergeCell ref="C20:D20"/>
    <mergeCell ref="E20:F20"/>
    <mergeCell ref="G20:H20"/>
    <mergeCell ref="I20:J20"/>
    <mergeCell ref="K20:R20"/>
    <mergeCell ref="K22:R22"/>
    <mergeCell ref="S22:Z22"/>
    <mergeCell ref="A23:B23"/>
    <mergeCell ref="C23:D23"/>
    <mergeCell ref="E23:F23"/>
    <mergeCell ref="G23:H23"/>
    <mergeCell ref="I23:J23"/>
    <mergeCell ref="K23:R23"/>
    <mergeCell ref="S23:Z23"/>
    <mergeCell ref="S24:Z24"/>
    <mergeCell ref="A25:B25"/>
    <mergeCell ref="C25:D25"/>
    <mergeCell ref="E25:F25"/>
    <mergeCell ref="G25:H25"/>
    <mergeCell ref="I25:J25"/>
    <mergeCell ref="K25:R25"/>
    <mergeCell ref="S25:Z25"/>
    <mergeCell ref="A24:B24"/>
    <mergeCell ref="C24:D24"/>
    <mergeCell ref="E24:F24"/>
    <mergeCell ref="G24:H24"/>
    <mergeCell ref="I24:J24"/>
    <mergeCell ref="K24:R24"/>
    <mergeCell ref="S26:Z26"/>
    <mergeCell ref="K27:L27"/>
    <mergeCell ref="M27:R27"/>
    <mergeCell ref="S27:T27"/>
    <mergeCell ref="U27:Z27"/>
    <mergeCell ref="A28:B28"/>
    <mergeCell ref="C28:D28"/>
    <mergeCell ref="E28:F28"/>
    <mergeCell ref="G28:H28"/>
    <mergeCell ref="I28:J28"/>
    <mergeCell ref="A26:B26"/>
    <mergeCell ref="C26:D26"/>
    <mergeCell ref="E26:F26"/>
    <mergeCell ref="G26:H26"/>
    <mergeCell ref="I26:J26"/>
    <mergeCell ref="K26:R26"/>
    <mergeCell ref="K28:R28"/>
    <mergeCell ref="S28:Z28"/>
    <mergeCell ref="A29:B29"/>
    <mergeCell ref="C29:D29"/>
    <mergeCell ref="E29:F29"/>
    <mergeCell ref="G29:H29"/>
    <mergeCell ref="I29:J29"/>
    <mergeCell ref="K29:R29"/>
    <mergeCell ref="S29:Z29"/>
    <mergeCell ref="S30:Z30"/>
    <mergeCell ref="A31:B31"/>
    <mergeCell ref="C31:D31"/>
    <mergeCell ref="E31:F31"/>
    <mergeCell ref="G31:H31"/>
    <mergeCell ref="I31:J31"/>
    <mergeCell ref="K31:R31"/>
    <mergeCell ref="S31:Z31"/>
    <mergeCell ref="A30:B30"/>
    <mergeCell ref="C30:D30"/>
    <mergeCell ref="E30:F30"/>
    <mergeCell ref="G30:H30"/>
    <mergeCell ref="I30:J30"/>
    <mergeCell ref="K30:R30"/>
    <mergeCell ref="K32:L32"/>
    <mergeCell ref="M32:R32"/>
    <mergeCell ref="S32:T32"/>
    <mergeCell ref="U32:Z32"/>
    <mergeCell ref="A33:B33"/>
    <mergeCell ref="C33:D33"/>
    <mergeCell ref="E33:F33"/>
    <mergeCell ref="G33:H33"/>
    <mergeCell ref="I33:J33"/>
    <mergeCell ref="K33:R33"/>
    <mergeCell ref="S33:Z33"/>
    <mergeCell ref="A34:B34"/>
    <mergeCell ref="C34:D34"/>
    <mergeCell ref="E34:F34"/>
    <mergeCell ref="G34:H34"/>
    <mergeCell ref="I34:J34"/>
    <mergeCell ref="K34:R34"/>
    <mergeCell ref="S34:Z34"/>
    <mergeCell ref="S35:Z35"/>
    <mergeCell ref="A36:B36"/>
    <mergeCell ref="C36:D36"/>
    <mergeCell ref="E36:F36"/>
    <mergeCell ref="G36:H36"/>
    <mergeCell ref="I36:J36"/>
    <mergeCell ref="K36:R36"/>
    <mergeCell ref="S36:Z36"/>
    <mergeCell ref="A35:B35"/>
    <mergeCell ref="C35:D35"/>
    <mergeCell ref="E35:F35"/>
    <mergeCell ref="G35:H35"/>
    <mergeCell ref="I35:J35"/>
    <mergeCell ref="K35:R35"/>
    <mergeCell ref="A42:B42"/>
    <mergeCell ref="C42:D42"/>
    <mergeCell ref="K42:Z42"/>
    <mergeCell ref="A43:B43"/>
    <mergeCell ref="C43:D43"/>
    <mergeCell ref="K43:Z43"/>
    <mergeCell ref="S37:Z37"/>
    <mergeCell ref="A39:B39"/>
    <mergeCell ref="C39:D39"/>
    <mergeCell ref="A40:B40"/>
    <mergeCell ref="C40:D40"/>
    <mergeCell ref="A41:B41"/>
    <mergeCell ref="C41:D41"/>
    <mergeCell ref="A37:B37"/>
    <mergeCell ref="C37:D37"/>
    <mergeCell ref="E37:F37"/>
    <mergeCell ref="G37:H37"/>
    <mergeCell ref="I37:J37"/>
    <mergeCell ref="K37:R37"/>
  </mergeCells>
  <conditionalFormatting sqref="A32 C32 E32 G32 K32 S32 A38 C38 A15 C15 E15 G15 K15 S15 A21 C21 E21 G21 K21 S21 A27 C27 E27 G27 K27 S27 I15 I21 I27 A10 C10 E10 G10 K10 S10 I10">
    <cfRule type="expression" dxfId="33" priority="3">
      <formula>MONTH(A10)&lt;&gt;MONTH($A$1)</formula>
    </cfRule>
    <cfRule type="expression" dxfId="32" priority="4">
      <formula>OR(WEEKDAY(A10,1)=1,WEEKDAY(A10,1)=7)</formula>
    </cfRule>
  </conditionalFormatting>
  <conditionalFormatting sqref="I32">
    <cfRule type="expression" dxfId="31" priority="1">
      <formula>MONTH(I32)&lt;&gt;MONTH($A$1)</formula>
    </cfRule>
    <cfRule type="expression" dxfId="30" priority="2">
      <formula>OR(WEEKDAY(I32,1)=1,WEEKDAY(I32,1)=7)</formula>
    </cfRule>
  </conditionalFormatting>
  <hyperlinks>
    <hyperlink ref="K43" r:id="rId1"/>
    <hyperlink ref="K42:Z42" r:id="rId2" display="Calendar Templates by Vertex42"/>
    <hyperlink ref="K43:Z43" r:id="rId3" display="https://www.vertex42.com/calendars/"/>
  </hyperlinks>
  <printOptions horizontalCentered="1"/>
  <pageMargins left="0.5" right="0.5" top="0.25" bottom="0.25" header="0.25" footer="0.25"/>
  <pageSetup scale="97" orientation="landscape" r:id="rId4"/>
</worksheet>
</file>

<file path=xl/worksheets/sheet3.xml><?xml version="1.0" encoding="utf-8"?>
<worksheet xmlns="http://schemas.openxmlformats.org/spreadsheetml/2006/main" xmlns:r="http://schemas.openxmlformats.org/officeDocument/2006/relationships">
  <sheetPr>
    <tabColor theme="4" tint="0.79998168889431442"/>
    <pageSetUpPr fitToPage="1"/>
  </sheetPr>
  <dimension ref="A1:AA41"/>
  <sheetViews>
    <sheetView showGridLines="0" topLeftCell="A10" workbookViewId="0">
      <selection activeCell="J39" sqref="J39"/>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6">
        <f>DATE('1'!AD18,'1'!AD20+2,1)</f>
        <v>43739</v>
      </c>
      <c r="B1" s="86"/>
      <c r="C1" s="86"/>
      <c r="D1" s="86"/>
      <c r="E1" s="86"/>
      <c r="F1" s="86"/>
      <c r="G1" s="86"/>
      <c r="H1" s="86"/>
      <c r="I1" s="11"/>
      <c r="J1" s="11"/>
      <c r="K1" s="90">
        <f>DATE(YEAR(A1),MONTH(A1)-1,1)</f>
        <v>43709</v>
      </c>
      <c r="L1" s="90"/>
      <c r="M1" s="90"/>
      <c r="N1" s="90"/>
      <c r="O1" s="90"/>
      <c r="P1" s="90"/>
      <c r="Q1" s="90"/>
      <c r="S1" s="90">
        <f>DATE(YEAR(A1),MONTH(A1)+1,1)</f>
        <v>43770</v>
      </c>
      <c r="T1" s="90"/>
      <c r="U1" s="90"/>
      <c r="V1" s="90"/>
      <c r="W1" s="90"/>
      <c r="X1" s="90"/>
      <c r="Y1" s="90"/>
    </row>
    <row r="2" spans="1:27"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86"/>
      <c r="B3" s="86"/>
      <c r="C3" s="86"/>
      <c r="D3" s="86"/>
      <c r="E3" s="86"/>
      <c r="F3" s="86"/>
      <c r="G3" s="86"/>
      <c r="H3" s="86"/>
      <c r="I3" s="11"/>
      <c r="J3" s="11"/>
      <c r="K3" s="22">
        <f t="shared" ref="K3:Q8" si="0">IF(MONTH($K$1)&lt;&gt;MONTH($K$1-(WEEKDAY($K$1,1)-(start_day-1))-IF((WEEKDAY($K$1,1)-(start_day-1))&lt;=0,7,0)+(ROW(K3)-ROW($K$3))*7+(COLUMN(K3)-COLUMN($K$3)+1)),"",$K$1-(WEEKDAY($K$1,1)-(start_day-1))-IF((WEEKDAY($K$1,1)-(start_day-1))&lt;=0,7,0)+(ROW(K3)-ROW($K$3))*7+(COLUMN(K3)-COLUMN($K$3)+1))</f>
        <v>43709</v>
      </c>
      <c r="L3" s="22">
        <f t="shared" si="0"/>
        <v>43710</v>
      </c>
      <c r="M3" s="22">
        <f t="shared" si="0"/>
        <v>43711</v>
      </c>
      <c r="N3" s="22">
        <f t="shared" si="0"/>
        <v>43712</v>
      </c>
      <c r="O3" s="22">
        <f t="shared" si="0"/>
        <v>43713</v>
      </c>
      <c r="P3" s="22">
        <f t="shared" si="0"/>
        <v>43714</v>
      </c>
      <c r="Q3" s="22">
        <f t="shared" si="0"/>
        <v>43715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43770</v>
      </c>
      <c r="Y3" s="22">
        <f t="shared" si="1"/>
        <v>43771</v>
      </c>
    </row>
    <row r="4" spans="1:27" s="4" customFormat="1" ht="9" customHeight="1">
      <c r="A4" s="86"/>
      <c r="B4" s="86"/>
      <c r="C4" s="86"/>
      <c r="D4" s="86"/>
      <c r="E4" s="86"/>
      <c r="F4" s="86"/>
      <c r="G4" s="86"/>
      <c r="H4" s="86"/>
      <c r="I4" s="11"/>
      <c r="J4" s="11"/>
      <c r="K4" s="22">
        <f t="shared" si="0"/>
        <v>43716</v>
      </c>
      <c r="L4" s="22">
        <f t="shared" si="0"/>
        <v>43717</v>
      </c>
      <c r="M4" s="22">
        <f t="shared" si="0"/>
        <v>43718</v>
      </c>
      <c r="N4" s="22">
        <f t="shared" si="0"/>
        <v>43719</v>
      </c>
      <c r="O4" s="22">
        <f t="shared" si="0"/>
        <v>43720</v>
      </c>
      <c r="P4" s="22">
        <f t="shared" si="0"/>
        <v>43721</v>
      </c>
      <c r="Q4" s="22">
        <f t="shared" si="0"/>
        <v>43722</v>
      </c>
      <c r="R4" s="3"/>
      <c r="S4" s="22">
        <f t="shared" si="1"/>
        <v>43772</v>
      </c>
      <c r="T4" s="22">
        <f t="shared" si="1"/>
        <v>43773</v>
      </c>
      <c r="U4" s="22">
        <f t="shared" si="1"/>
        <v>43774</v>
      </c>
      <c r="V4" s="22">
        <f t="shared" si="1"/>
        <v>43775</v>
      </c>
      <c r="W4" s="22">
        <f t="shared" si="1"/>
        <v>43776</v>
      </c>
      <c r="X4" s="22">
        <f t="shared" si="1"/>
        <v>43777</v>
      </c>
      <c r="Y4" s="22">
        <f t="shared" si="1"/>
        <v>43778</v>
      </c>
    </row>
    <row r="5" spans="1:27" s="4" customFormat="1" ht="9" customHeight="1">
      <c r="A5" s="86"/>
      <c r="B5" s="86"/>
      <c r="C5" s="86"/>
      <c r="D5" s="86"/>
      <c r="E5" s="86"/>
      <c r="F5" s="86"/>
      <c r="G5" s="86"/>
      <c r="H5" s="86"/>
      <c r="I5" s="11"/>
      <c r="J5" s="11"/>
      <c r="K5" s="22">
        <f t="shared" si="0"/>
        <v>43723</v>
      </c>
      <c r="L5" s="22">
        <f t="shared" si="0"/>
        <v>43724</v>
      </c>
      <c r="M5" s="22">
        <f t="shared" si="0"/>
        <v>43725</v>
      </c>
      <c r="N5" s="22">
        <f t="shared" si="0"/>
        <v>43726</v>
      </c>
      <c r="O5" s="22">
        <f t="shared" si="0"/>
        <v>43727</v>
      </c>
      <c r="P5" s="22">
        <f t="shared" si="0"/>
        <v>43728</v>
      </c>
      <c r="Q5" s="22">
        <f t="shared" si="0"/>
        <v>43729</v>
      </c>
      <c r="R5" s="3"/>
      <c r="S5" s="22">
        <f t="shared" si="1"/>
        <v>43779</v>
      </c>
      <c r="T5" s="22">
        <f t="shared" si="1"/>
        <v>43780</v>
      </c>
      <c r="U5" s="22">
        <f t="shared" si="1"/>
        <v>43781</v>
      </c>
      <c r="V5" s="22">
        <f t="shared" si="1"/>
        <v>43782</v>
      </c>
      <c r="W5" s="22">
        <f t="shared" si="1"/>
        <v>43783</v>
      </c>
      <c r="X5" s="22">
        <f t="shared" si="1"/>
        <v>43784</v>
      </c>
      <c r="Y5" s="22">
        <f t="shared" si="1"/>
        <v>43785</v>
      </c>
    </row>
    <row r="6" spans="1:27" s="4" customFormat="1" ht="9" customHeight="1">
      <c r="A6" s="86"/>
      <c r="B6" s="86"/>
      <c r="C6" s="86"/>
      <c r="D6" s="86"/>
      <c r="E6" s="86"/>
      <c r="F6" s="86"/>
      <c r="G6" s="86"/>
      <c r="H6" s="86"/>
      <c r="I6" s="11"/>
      <c r="J6" s="11"/>
      <c r="K6" s="22">
        <f t="shared" si="0"/>
        <v>43730</v>
      </c>
      <c r="L6" s="22">
        <f t="shared" si="0"/>
        <v>43731</v>
      </c>
      <c r="M6" s="22">
        <f t="shared" si="0"/>
        <v>43732</v>
      </c>
      <c r="N6" s="22">
        <f t="shared" si="0"/>
        <v>43733</v>
      </c>
      <c r="O6" s="22">
        <f t="shared" si="0"/>
        <v>43734</v>
      </c>
      <c r="P6" s="22">
        <f t="shared" si="0"/>
        <v>43735</v>
      </c>
      <c r="Q6" s="22">
        <f t="shared" si="0"/>
        <v>43736</v>
      </c>
      <c r="R6" s="3"/>
      <c r="S6" s="22">
        <f t="shared" si="1"/>
        <v>43786</v>
      </c>
      <c r="T6" s="22">
        <f t="shared" si="1"/>
        <v>43787</v>
      </c>
      <c r="U6" s="22">
        <f t="shared" si="1"/>
        <v>43788</v>
      </c>
      <c r="V6" s="22">
        <f t="shared" si="1"/>
        <v>43789</v>
      </c>
      <c r="W6" s="22">
        <f t="shared" si="1"/>
        <v>43790</v>
      </c>
      <c r="X6" s="22">
        <f t="shared" si="1"/>
        <v>43791</v>
      </c>
      <c r="Y6" s="22">
        <f t="shared" si="1"/>
        <v>43792</v>
      </c>
    </row>
    <row r="7" spans="1:27" s="4" customFormat="1" ht="9" customHeight="1">
      <c r="A7" s="86"/>
      <c r="B7" s="86"/>
      <c r="C7" s="86"/>
      <c r="D7" s="86"/>
      <c r="E7" s="86"/>
      <c r="F7" s="86"/>
      <c r="G7" s="86"/>
      <c r="H7" s="86"/>
      <c r="I7" s="11"/>
      <c r="J7" s="11"/>
      <c r="K7" s="22">
        <f t="shared" si="0"/>
        <v>43737</v>
      </c>
      <c r="L7" s="22">
        <f t="shared" si="0"/>
        <v>43738</v>
      </c>
      <c r="M7" s="22" t="str">
        <f t="shared" si="0"/>
        <v/>
      </c>
      <c r="N7" s="22" t="str">
        <f t="shared" si="0"/>
        <v/>
      </c>
      <c r="O7" s="22" t="str">
        <f t="shared" si="0"/>
        <v/>
      </c>
      <c r="P7" s="22" t="str">
        <f t="shared" si="0"/>
        <v/>
      </c>
      <c r="Q7" s="22" t="str">
        <f t="shared" si="0"/>
        <v/>
      </c>
      <c r="R7" s="3"/>
      <c r="S7" s="22">
        <f t="shared" si="1"/>
        <v>43793</v>
      </c>
      <c r="T7" s="22">
        <f t="shared" si="1"/>
        <v>43794</v>
      </c>
      <c r="U7" s="22">
        <f t="shared" si="1"/>
        <v>43795</v>
      </c>
      <c r="V7" s="22">
        <f t="shared" si="1"/>
        <v>43796</v>
      </c>
      <c r="W7" s="22">
        <f t="shared" si="1"/>
        <v>43797</v>
      </c>
      <c r="X7" s="22">
        <f t="shared" si="1"/>
        <v>43798</v>
      </c>
      <c r="Y7" s="22">
        <f t="shared" si="1"/>
        <v>43799</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88">
        <f>A10</f>
        <v>43737</v>
      </c>
      <c r="B9" s="89"/>
      <c r="C9" s="89">
        <f>C10</f>
        <v>43738</v>
      </c>
      <c r="D9" s="89"/>
      <c r="E9" s="89">
        <f>E10</f>
        <v>43739</v>
      </c>
      <c r="F9" s="89"/>
      <c r="G9" s="89">
        <f>G10</f>
        <v>43740</v>
      </c>
      <c r="H9" s="89"/>
      <c r="I9" s="89">
        <f>I10</f>
        <v>43741</v>
      </c>
      <c r="J9" s="89"/>
      <c r="K9" s="89">
        <f>K10</f>
        <v>43742</v>
      </c>
      <c r="L9" s="89"/>
      <c r="M9" s="89"/>
      <c r="N9" s="89"/>
      <c r="O9" s="89"/>
      <c r="P9" s="89"/>
      <c r="Q9" s="89"/>
      <c r="R9" s="89"/>
      <c r="S9" s="89">
        <f>S10</f>
        <v>43743</v>
      </c>
      <c r="T9" s="89"/>
      <c r="U9" s="89"/>
      <c r="V9" s="89"/>
      <c r="W9" s="89"/>
      <c r="X9" s="89"/>
      <c r="Y9" s="89"/>
      <c r="Z9" s="91"/>
    </row>
    <row r="10" spans="1:27" s="1" customFormat="1" ht="18.75">
      <c r="A10" s="14">
        <f>$A$1-(WEEKDAY($A$1,1)-(start_day-1))-IF((WEEKDAY($A$1,1)-(start_day-1))&lt;=0,7,0)+1</f>
        <v>43737</v>
      </c>
      <c r="B10" s="15"/>
      <c r="C10" s="12">
        <f>A10+1</f>
        <v>43738</v>
      </c>
      <c r="D10" s="13"/>
      <c r="E10" s="12">
        <f>C10+1</f>
        <v>43739</v>
      </c>
      <c r="F10" s="13"/>
      <c r="G10" s="12">
        <f>E10+1</f>
        <v>43740</v>
      </c>
      <c r="H10" s="13"/>
      <c r="I10" s="12">
        <f>G10+1</f>
        <v>43741</v>
      </c>
      <c r="J10" s="13"/>
      <c r="K10" s="82">
        <f>I10+1</f>
        <v>43742</v>
      </c>
      <c r="L10" s="83"/>
      <c r="M10" s="84"/>
      <c r="N10" s="84"/>
      <c r="O10" s="84"/>
      <c r="P10" s="84"/>
      <c r="Q10" s="84"/>
      <c r="R10" s="85"/>
      <c r="S10" s="94">
        <f>K10+1</f>
        <v>43743</v>
      </c>
      <c r="T10" s="95"/>
      <c r="U10" s="92"/>
      <c r="V10" s="92"/>
      <c r="W10" s="92"/>
      <c r="X10" s="92"/>
      <c r="Y10" s="92"/>
      <c r="Z10" s="93"/>
    </row>
    <row r="11" spans="1:27" s="1" customFormat="1">
      <c r="A11" s="76"/>
      <c r="B11" s="77"/>
      <c r="C11" s="74"/>
      <c r="D11" s="75"/>
      <c r="E11" s="74"/>
      <c r="F11" s="75"/>
      <c r="G11" s="74"/>
      <c r="H11" s="75"/>
      <c r="I11" s="74"/>
      <c r="J11" s="75"/>
      <c r="K11" s="74"/>
      <c r="L11" s="87"/>
      <c r="M11" s="87"/>
      <c r="N11" s="87"/>
      <c r="O11" s="87"/>
      <c r="P11" s="87"/>
      <c r="Q11" s="87"/>
      <c r="R11" s="75"/>
      <c r="S11" s="76"/>
      <c r="T11" s="77"/>
      <c r="U11" s="77"/>
      <c r="V11" s="77"/>
      <c r="W11" s="77"/>
      <c r="X11" s="77"/>
      <c r="Y11" s="77"/>
      <c r="Z11" s="78"/>
    </row>
    <row r="12" spans="1:27" s="1" customFormat="1">
      <c r="A12" s="76"/>
      <c r="B12" s="77"/>
      <c r="C12" s="74"/>
      <c r="D12" s="75"/>
      <c r="E12" s="74"/>
      <c r="F12" s="75"/>
      <c r="G12" s="74"/>
      <c r="H12" s="75"/>
      <c r="I12" s="74"/>
      <c r="J12" s="75"/>
      <c r="K12" s="74"/>
      <c r="L12" s="87"/>
      <c r="M12" s="87"/>
      <c r="N12" s="87"/>
      <c r="O12" s="87"/>
      <c r="P12" s="87"/>
      <c r="Q12" s="87"/>
      <c r="R12" s="75"/>
      <c r="S12" s="76"/>
      <c r="T12" s="77"/>
      <c r="U12" s="77"/>
      <c r="V12" s="77"/>
      <c r="W12" s="77"/>
      <c r="X12" s="77"/>
      <c r="Y12" s="77"/>
      <c r="Z12" s="78"/>
    </row>
    <row r="13" spans="1:27" s="1" customFormat="1">
      <c r="A13" s="76"/>
      <c r="B13" s="77"/>
      <c r="C13" s="74"/>
      <c r="D13" s="75"/>
      <c r="E13" s="74"/>
      <c r="F13" s="75"/>
      <c r="G13" s="74"/>
      <c r="H13" s="75"/>
      <c r="I13" s="74"/>
      <c r="J13" s="75"/>
      <c r="K13" s="74"/>
      <c r="L13" s="87"/>
      <c r="M13" s="87"/>
      <c r="N13" s="87"/>
      <c r="O13" s="87"/>
      <c r="P13" s="87"/>
      <c r="Q13" s="87"/>
      <c r="R13" s="75"/>
      <c r="S13" s="76"/>
      <c r="T13" s="77"/>
      <c r="U13" s="77"/>
      <c r="V13" s="77"/>
      <c r="W13" s="77"/>
      <c r="X13" s="77"/>
      <c r="Y13" s="77"/>
      <c r="Z13" s="78"/>
    </row>
    <row r="14" spans="1:27" s="1" customFormat="1">
      <c r="A14" s="76"/>
      <c r="B14" s="77"/>
      <c r="C14" s="74"/>
      <c r="D14" s="75"/>
      <c r="E14" s="74"/>
      <c r="F14" s="75"/>
      <c r="G14" s="74"/>
      <c r="H14" s="75"/>
      <c r="I14" s="74"/>
      <c r="J14" s="75"/>
      <c r="K14" s="74"/>
      <c r="L14" s="87"/>
      <c r="M14" s="87"/>
      <c r="N14" s="87"/>
      <c r="O14" s="87"/>
      <c r="P14" s="87"/>
      <c r="Q14" s="87"/>
      <c r="R14" s="75"/>
      <c r="S14" s="76"/>
      <c r="T14" s="77"/>
      <c r="U14" s="77"/>
      <c r="V14" s="77"/>
      <c r="W14" s="77"/>
      <c r="X14" s="77"/>
      <c r="Y14" s="77"/>
      <c r="Z14" s="78"/>
    </row>
    <row r="15" spans="1:27" s="2" customFormat="1" ht="13.15" customHeight="1">
      <c r="A15" s="79"/>
      <c r="B15" s="80"/>
      <c r="C15" s="96"/>
      <c r="D15" s="97"/>
      <c r="E15" s="96"/>
      <c r="F15" s="97"/>
      <c r="G15" s="96"/>
      <c r="H15" s="97"/>
      <c r="I15" s="96"/>
      <c r="J15" s="97"/>
      <c r="K15" s="96"/>
      <c r="L15" s="98"/>
      <c r="M15" s="98"/>
      <c r="N15" s="98"/>
      <c r="O15" s="98"/>
      <c r="P15" s="98"/>
      <c r="Q15" s="98"/>
      <c r="R15" s="97"/>
      <c r="S15" s="79"/>
      <c r="T15" s="80"/>
      <c r="U15" s="80"/>
      <c r="V15" s="80"/>
      <c r="W15" s="80"/>
      <c r="X15" s="80"/>
      <c r="Y15" s="80"/>
      <c r="Z15" s="81"/>
      <c r="AA15" s="1"/>
    </row>
    <row r="16" spans="1:27" s="1" customFormat="1" ht="18.75">
      <c r="A16" s="14">
        <f>S10+1</f>
        <v>43744</v>
      </c>
      <c r="B16" s="15"/>
      <c r="C16" s="12">
        <f>A16+1</f>
        <v>43745</v>
      </c>
      <c r="D16" s="13"/>
      <c r="E16" s="12">
        <f>C16+1</f>
        <v>43746</v>
      </c>
      <c r="F16" s="13"/>
      <c r="G16" s="12">
        <f>E16+1</f>
        <v>43747</v>
      </c>
      <c r="H16" s="13"/>
      <c r="I16" s="12">
        <f>G16+1</f>
        <v>43748</v>
      </c>
      <c r="J16" s="13"/>
      <c r="K16" s="82">
        <f>I16+1</f>
        <v>43749</v>
      </c>
      <c r="L16" s="83"/>
      <c r="M16" s="84"/>
      <c r="N16" s="84"/>
      <c r="O16" s="84"/>
      <c r="P16" s="84"/>
      <c r="Q16" s="84"/>
      <c r="R16" s="85"/>
      <c r="S16" s="94">
        <f>K16+1</f>
        <v>43750</v>
      </c>
      <c r="T16" s="95"/>
      <c r="U16" s="92"/>
      <c r="V16" s="92"/>
      <c r="W16" s="92"/>
      <c r="X16" s="92"/>
      <c r="Y16" s="92"/>
      <c r="Z16" s="93"/>
    </row>
    <row r="17" spans="1:27" s="1" customFormat="1" ht="24.75" customHeight="1">
      <c r="A17" s="135" t="s">
        <v>34</v>
      </c>
      <c r="B17" s="136"/>
      <c r="C17" s="74"/>
      <c r="D17" s="75"/>
      <c r="E17" s="74"/>
      <c r="F17" s="75"/>
      <c r="G17" s="74"/>
      <c r="H17" s="75"/>
      <c r="I17" s="133" t="s">
        <v>35</v>
      </c>
      <c r="J17" s="134"/>
      <c r="K17" s="74"/>
      <c r="L17" s="87"/>
      <c r="M17" s="87"/>
      <c r="N17" s="87"/>
      <c r="O17" s="87"/>
      <c r="P17" s="87"/>
      <c r="Q17" s="87"/>
      <c r="R17" s="75"/>
      <c r="S17" s="76"/>
      <c r="T17" s="77"/>
      <c r="U17" s="77"/>
      <c r="V17" s="77"/>
      <c r="W17" s="77"/>
      <c r="X17" s="77"/>
      <c r="Y17" s="77"/>
      <c r="Z17" s="78"/>
    </row>
    <row r="18" spans="1:27" s="1" customFormat="1" ht="22.5" customHeight="1">
      <c r="C18" s="74"/>
      <c r="D18" s="75"/>
      <c r="E18" s="74"/>
      <c r="F18" s="75"/>
      <c r="G18" s="74"/>
      <c r="H18" s="75"/>
      <c r="K18" s="74"/>
      <c r="L18" s="87"/>
      <c r="M18" s="87"/>
      <c r="N18" s="87"/>
      <c r="O18" s="87"/>
      <c r="P18" s="87"/>
      <c r="Q18" s="87"/>
      <c r="R18" s="75"/>
      <c r="S18" s="76"/>
      <c r="T18" s="77"/>
      <c r="U18" s="77"/>
      <c r="V18" s="77"/>
      <c r="W18" s="77"/>
      <c r="X18" s="77"/>
      <c r="Y18" s="77"/>
      <c r="Z18" s="78"/>
    </row>
    <row r="19" spans="1:27" s="1" customFormat="1">
      <c r="A19" s="76"/>
      <c r="B19" s="77"/>
      <c r="C19" s="74"/>
      <c r="D19" s="75"/>
      <c r="E19" s="74"/>
      <c r="F19" s="75"/>
      <c r="G19" s="74"/>
      <c r="H19" s="75"/>
      <c r="I19" s="74"/>
      <c r="J19" s="75"/>
      <c r="K19" s="74"/>
      <c r="L19" s="87"/>
      <c r="M19" s="87"/>
      <c r="N19" s="87"/>
      <c r="O19" s="87"/>
      <c r="P19" s="87"/>
      <c r="Q19" s="87"/>
      <c r="R19" s="75"/>
      <c r="S19" s="76"/>
      <c r="T19" s="77"/>
      <c r="U19" s="77"/>
      <c r="V19" s="77"/>
      <c r="W19" s="77"/>
      <c r="X19" s="77"/>
      <c r="Y19" s="77"/>
      <c r="Z19" s="78"/>
    </row>
    <row r="20" spans="1:27" s="2" customFormat="1" ht="13.15" customHeight="1">
      <c r="A20" s="79"/>
      <c r="B20" s="80"/>
      <c r="C20" s="96"/>
      <c r="D20" s="97"/>
      <c r="E20" s="96"/>
      <c r="F20" s="97"/>
      <c r="G20" s="96"/>
      <c r="H20" s="97"/>
      <c r="I20" s="96"/>
      <c r="J20" s="97"/>
      <c r="K20" s="96"/>
      <c r="L20" s="98"/>
      <c r="M20" s="98"/>
      <c r="N20" s="98"/>
      <c r="O20" s="98"/>
      <c r="P20" s="98"/>
      <c r="Q20" s="98"/>
      <c r="R20" s="97"/>
      <c r="S20" s="79"/>
      <c r="T20" s="80"/>
      <c r="U20" s="80"/>
      <c r="V20" s="80"/>
      <c r="W20" s="80"/>
      <c r="X20" s="80"/>
      <c r="Y20" s="80"/>
      <c r="Z20" s="81"/>
      <c r="AA20" s="1"/>
    </row>
    <row r="21" spans="1:27" s="1" customFormat="1" ht="18.75">
      <c r="A21" s="14">
        <f>S16+1</f>
        <v>43751</v>
      </c>
      <c r="B21" s="15"/>
      <c r="C21" s="12">
        <f>A21+1</f>
        <v>43752</v>
      </c>
      <c r="D21" s="13"/>
      <c r="E21" s="12">
        <f>C21+1</f>
        <v>43753</v>
      </c>
      <c r="F21" s="13"/>
      <c r="G21" s="12">
        <f>E21+1</f>
        <v>43754</v>
      </c>
      <c r="H21" s="13"/>
      <c r="I21" s="12">
        <f>G21+1</f>
        <v>43755</v>
      </c>
      <c r="J21" s="13"/>
      <c r="K21" s="82">
        <f>I21+1</f>
        <v>43756</v>
      </c>
      <c r="L21" s="83"/>
      <c r="M21" s="84"/>
      <c r="N21" s="84"/>
      <c r="O21" s="84"/>
      <c r="P21" s="84"/>
      <c r="Q21" s="84"/>
      <c r="R21" s="85"/>
      <c r="S21" s="94">
        <f>K21+1</f>
        <v>43757</v>
      </c>
      <c r="T21" s="95"/>
      <c r="U21" s="92"/>
      <c r="V21" s="92"/>
      <c r="W21" s="92"/>
      <c r="X21" s="92"/>
      <c r="Y21" s="92"/>
      <c r="Z21" s="93"/>
    </row>
    <row r="22" spans="1:27" s="1" customFormat="1">
      <c r="A22" s="76"/>
      <c r="B22" s="77"/>
      <c r="C22" s="74"/>
      <c r="D22" s="75"/>
      <c r="E22" s="74"/>
      <c r="F22" s="75"/>
      <c r="G22" s="74"/>
      <c r="H22" s="75"/>
      <c r="I22" s="74"/>
      <c r="J22" s="75"/>
      <c r="K22" s="74"/>
      <c r="L22" s="87"/>
      <c r="M22" s="87"/>
      <c r="N22" s="87"/>
      <c r="O22" s="87"/>
      <c r="P22" s="87"/>
      <c r="Q22" s="87"/>
      <c r="R22" s="75"/>
      <c r="S22" s="76"/>
      <c r="T22" s="77"/>
      <c r="U22" s="77"/>
      <c r="V22" s="77"/>
      <c r="W22" s="77"/>
      <c r="X22" s="77"/>
      <c r="Y22" s="77"/>
      <c r="Z22" s="78"/>
    </row>
    <row r="23" spans="1:27" s="1" customFormat="1" ht="24.75" customHeight="1">
      <c r="A23" s="76"/>
      <c r="B23" s="77"/>
      <c r="C23" s="131" t="s">
        <v>29</v>
      </c>
      <c r="D23" s="132"/>
      <c r="E23" s="74"/>
      <c r="F23" s="75"/>
      <c r="G23" s="74"/>
      <c r="H23" s="75"/>
      <c r="I23" s="74"/>
      <c r="J23" s="75"/>
      <c r="K23" s="74"/>
      <c r="L23" s="87"/>
      <c r="M23" s="87"/>
      <c r="N23" s="87"/>
      <c r="O23" s="87"/>
      <c r="P23" s="87"/>
      <c r="Q23" s="87"/>
      <c r="R23" s="75"/>
      <c r="S23" s="76"/>
      <c r="T23" s="77"/>
      <c r="U23" s="77"/>
      <c r="V23" s="77"/>
      <c r="W23" s="77"/>
      <c r="X23" s="77"/>
      <c r="Y23" s="77"/>
      <c r="Z23" s="78"/>
    </row>
    <row r="24" spans="1:27" s="1" customFormat="1">
      <c r="A24" s="76"/>
      <c r="B24" s="77"/>
      <c r="C24" s="74"/>
      <c r="D24" s="75"/>
      <c r="E24" s="74"/>
      <c r="F24" s="75"/>
      <c r="G24" s="74"/>
      <c r="H24" s="75"/>
      <c r="I24" s="74"/>
      <c r="J24" s="75"/>
      <c r="K24" s="74"/>
      <c r="L24" s="87"/>
      <c r="M24" s="87"/>
      <c r="N24" s="87"/>
      <c r="O24" s="87"/>
      <c r="P24" s="87"/>
      <c r="Q24" s="87"/>
      <c r="R24" s="75"/>
      <c r="S24" s="76"/>
      <c r="T24" s="77"/>
      <c r="U24" s="77"/>
      <c r="V24" s="77"/>
      <c r="W24" s="77"/>
      <c r="X24" s="77"/>
      <c r="Y24" s="77"/>
      <c r="Z24" s="78"/>
    </row>
    <row r="25" spans="1:27" s="2" customFormat="1">
      <c r="A25" s="79"/>
      <c r="B25" s="80"/>
      <c r="C25" s="96"/>
      <c r="D25" s="97"/>
      <c r="E25" s="96"/>
      <c r="F25" s="97"/>
      <c r="G25" s="96"/>
      <c r="H25" s="97"/>
      <c r="I25" s="96"/>
      <c r="J25" s="97"/>
      <c r="K25" s="96"/>
      <c r="L25" s="98"/>
      <c r="M25" s="98"/>
      <c r="N25" s="98"/>
      <c r="O25" s="98"/>
      <c r="P25" s="98"/>
      <c r="Q25" s="98"/>
      <c r="R25" s="97"/>
      <c r="S25" s="79"/>
      <c r="T25" s="80"/>
      <c r="U25" s="80"/>
      <c r="V25" s="80"/>
      <c r="W25" s="80"/>
      <c r="X25" s="80"/>
      <c r="Y25" s="80"/>
      <c r="Z25" s="81"/>
      <c r="AA25" s="1"/>
    </row>
    <row r="26" spans="1:27" s="1" customFormat="1" ht="18.75">
      <c r="A26" s="14">
        <f>S21+1</f>
        <v>43758</v>
      </c>
      <c r="B26" s="15"/>
      <c r="C26" s="12">
        <f>A26+1</f>
        <v>43759</v>
      </c>
      <c r="D26" s="13"/>
      <c r="E26" s="12">
        <f>C26+1</f>
        <v>43760</v>
      </c>
      <c r="F26" s="13"/>
      <c r="G26" s="12">
        <f>E26+1</f>
        <v>43761</v>
      </c>
      <c r="H26" s="13"/>
      <c r="I26" s="12">
        <f>G26+1</f>
        <v>43762</v>
      </c>
      <c r="J26" s="13"/>
      <c r="K26" s="82">
        <f>I26+1</f>
        <v>43763</v>
      </c>
      <c r="L26" s="83"/>
      <c r="M26" s="84"/>
      <c r="N26" s="84"/>
      <c r="O26" s="84"/>
      <c r="P26" s="84"/>
      <c r="Q26" s="84"/>
      <c r="R26" s="85"/>
      <c r="S26" s="94">
        <f>K26+1</f>
        <v>43764</v>
      </c>
      <c r="T26" s="95"/>
      <c r="U26" s="92"/>
      <c r="V26" s="92"/>
      <c r="W26" s="92"/>
      <c r="X26" s="92"/>
      <c r="Y26" s="92"/>
      <c r="Z26" s="93"/>
    </row>
    <row r="27" spans="1:27" s="1" customFormat="1">
      <c r="A27" s="76"/>
      <c r="B27" s="77"/>
      <c r="C27" s="74"/>
      <c r="D27" s="75"/>
      <c r="E27" s="74"/>
      <c r="F27" s="75"/>
      <c r="G27" s="74"/>
      <c r="H27" s="75"/>
      <c r="I27" s="74"/>
      <c r="J27" s="75"/>
      <c r="K27" s="74"/>
      <c r="L27" s="87"/>
      <c r="M27" s="87"/>
      <c r="N27" s="87"/>
      <c r="O27" s="87"/>
      <c r="P27" s="87"/>
      <c r="Q27" s="87"/>
      <c r="R27" s="75"/>
      <c r="S27" s="76"/>
      <c r="T27" s="77"/>
      <c r="U27" s="77"/>
      <c r="V27" s="77"/>
      <c r="W27" s="77"/>
      <c r="X27" s="77"/>
      <c r="Y27" s="77"/>
      <c r="Z27" s="78"/>
    </row>
    <row r="28" spans="1:27" s="1" customFormat="1">
      <c r="A28" s="76"/>
      <c r="B28" s="77"/>
      <c r="C28" s="74"/>
      <c r="D28" s="75"/>
      <c r="E28" s="74"/>
      <c r="F28" s="75"/>
      <c r="G28" s="124" t="s">
        <v>30</v>
      </c>
      <c r="H28" s="125"/>
      <c r="I28" s="74"/>
      <c r="J28" s="75"/>
      <c r="K28" s="74"/>
      <c r="L28" s="87"/>
      <c r="M28" s="87"/>
      <c r="N28" s="87"/>
      <c r="O28" s="87"/>
      <c r="P28" s="87"/>
      <c r="Q28" s="87"/>
      <c r="R28" s="75"/>
      <c r="S28" s="76"/>
      <c r="T28" s="77"/>
      <c r="U28" s="77"/>
      <c r="V28" s="77"/>
      <c r="W28" s="77"/>
      <c r="X28" s="77"/>
      <c r="Y28" s="77"/>
      <c r="Z28" s="78"/>
    </row>
    <row r="29" spans="1:27" s="1" customFormat="1" ht="42" customHeight="1">
      <c r="A29" s="76"/>
      <c r="B29" s="77"/>
      <c r="C29" s="74"/>
      <c r="D29" s="75"/>
      <c r="E29" s="74"/>
      <c r="F29" s="75"/>
      <c r="G29" s="126" t="s">
        <v>37</v>
      </c>
      <c r="H29" s="127"/>
      <c r="I29" s="74"/>
      <c r="J29" s="75"/>
      <c r="K29" s="128" t="s">
        <v>17</v>
      </c>
      <c r="L29" s="129"/>
      <c r="M29" s="129"/>
      <c r="N29" s="129"/>
      <c r="O29" s="129"/>
      <c r="P29" s="129"/>
      <c r="Q29" s="129"/>
      <c r="R29" s="130"/>
      <c r="S29" s="76"/>
      <c r="T29" s="77"/>
      <c r="U29" s="77"/>
      <c r="V29" s="77"/>
      <c r="W29" s="77"/>
      <c r="X29" s="77"/>
      <c r="Y29" s="77"/>
      <c r="Z29" s="78"/>
    </row>
    <row r="30" spans="1:27" s="1" customFormat="1" ht="18.75">
      <c r="A30" s="14">
        <f>S26+1</f>
        <v>43765</v>
      </c>
      <c r="B30" s="15"/>
      <c r="C30" s="12">
        <f>A30+1</f>
        <v>43766</v>
      </c>
      <c r="D30" s="13"/>
      <c r="E30" s="12">
        <f>C30+1</f>
        <v>43767</v>
      </c>
      <c r="F30" s="13"/>
      <c r="G30" s="12">
        <f>E30+1</f>
        <v>43768</v>
      </c>
      <c r="H30" s="13"/>
      <c r="I30" s="12">
        <f>G30+1</f>
        <v>43769</v>
      </c>
      <c r="J30" s="13"/>
      <c r="K30" s="82">
        <f>I30+1</f>
        <v>43770</v>
      </c>
      <c r="L30" s="83"/>
      <c r="M30" s="84"/>
      <c r="N30" s="84"/>
      <c r="O30" s="84"/>
      <c r="P30" s="84"/>
      <c r="Q30" s="84"/>
      <c r="R30" s="85"/>
      <c r="S30" s="94">
        <f>K30+1</f>
        <v>43771</v>
      </c>
      <c r="T30" s="95"/>
      <c r="U30" s="92"/>
      <c r="V30" s="92"/>
      <c r="W30" s="92"/>
      <c r="X30" s="92"/>
      <c r="Y30" s="92"/>
      <c r="Z30" s="93"/>
    </row>
    <row r="31" spans="1:27" s="1" customFormat="1">
      <c r="A31" s="76"/>
      <c r="B31" s="77"/>
      <c r="C31" s="74"/>
      <c r="D31" s="75"/>
      <c r="E31" s="74"/>
      <c r="F31" s="75"/>
      <c r="G31" s="74"/>
      <c r="H31" s="75"/>
      <c r="I31" s="74"/>
      <c r="J31" s="75"/>
      <c r="K31" s="74"/>
      <c r="L31" s="87"/>
      <c r="M31" s="87"/>
      <c r="N31" s="87"/>
      <c r="O31" s="87"/>
      <c r="P31" s="87"/>
      <c r="Q31" s="87"/>
      <c r="R31" s="75"/>
      <c r="S31" s="76"/>
      <c r="T31" s="77"/>
      <c r="U31" s="77"/>
      <c r="V31" s="77"/>
      <c r="W31" s="77"/>
      <c r="X31" s="77"/>
      <c r="Y31" s="77"/>
      <c r="Z31" s="78"/>
    </row>
    <row r="32" spans="1:27" s="1" customFormat="1">
      <c r="A32" s="76"/>
      <c r="B32" s="77"/>
      <c r="C32" s="74"/>
      <c r="D32" s="75"/>
      <c r="E32" s="74"/>
      <c r="F32" s="75"/>
      <c r="I32" s="122" t="s">
        <v>36</v>
      </c>
      <c r="J32" s="123"/>
      <c r="K32" s="74"/>
      <c r="L32" s="87"/>
      <c r="M32" s="87"/>
      <c r="N32" s="87"/>
      <c r="O32" s="87"/>
      <c r="P32" s="87"/>
      <c r="Q32" s="87"/>
      <c r="R32" s="75"/>
      <c r="S32" s="76"/>
      <c r="T32" s="77"/>
      <c r="U32" s="77"/>
      <c r="V32" s="77"/>
      <c r="W32" s="77"/>
      <c r="X32" s="77"/>
      <c r="Y32" s="77"/>
      <c r="Z32" s="78"/>
    </row>
    <row r="33" spans="1:27" s="1" customFormat="1">
      <c r="A33" s="76"/>
      <c r="B33" s="77"/>
      <c r="C33" s="74"/>
      <c r="D33" s="75"/>
      <c r="E33" s="74"/>
      <c r="F33" s="75"/>
      <c r="G33" s="74"/>
      <c r="H33" s="75"/>
      <c r="I33" s="74"/>
      <c r="J33" s="75"/>
      <c r="K33" s="74"/>
      <c r="L33" s="87"/>
      <c r="M33" s="87"/>
      <c r="N33" s="87"/>
      <c r="O33" s="87"/>
      <c r="P33" s="87"/>
      <c r="Q33" s="87"/>
      <c r="R33" s="75"/>
      <c r="S33" s="76"/>
      <c r="T33" s="77"/>
      <c r="U33" s="77"/>
      <c r="V33" s="77"/>
      <c r="W33" s="77"/>
      <c r="X33" s="77"/>
      <c r="Y33" s="77"/>
      <c r="Z33" s="78"/>
    </row>
    <row r="34" spans="1:27" s="1" customFormat="1">
      <c r="A34" s="76"/>
      <c r="B34" s="77"/>
      <c r="C34" s="74"/>
      <c r="D34" s="75"/>
      <c r="E34" s="74"/>
      <c r="F34" s="75"/>
      <c r="G34" s="74"/>
      <c r="H34" s="75"/>
      <c r="I34" s="74"/>
      <c r="J34" s="75"/>
      <c r="K34" s="74"/>
      <c r="L34" s="87"/>
      <c r="M34" s="87"/>
      <c r="N34" s="87"/>
      <c r="O34" s="87"/>
      <c r="P34" s="87"/>
      <c r="Q34" s="87"/>
      <c r="R34" s="75"/>
      <c r="S34" s="76"/>
      <c r="T34" s="77"/>
      <c r="U34" s="77"/>
      <c r="V34" s="77"/>
      <c r="W34" s="77"/>
      <c r="X34" s="77"/>
      <c r="Y34" s="77"/>
      <c r="Z34" s="78"/>
    </row>
    <row r="35" spans="1:27" s="2" customFormat="1">
      <c r="A35" s="79"/>
      <c r="B35" s="80"/>
      <c r="C35" s="96"/>
      <c r="D35" s="97"/>
      <c r="E35" s="96"/>
      <c r="F35" s="97"/>
      <c r="G35" s="96"/>
      <c r="H35" s="97"/>
      <c r="I35" s="96"/>
      <c r="J35" s="97"/>
      <c r="K35" s="96"/>
      <c r="L35" s="98"/>
      <c r="M35" s="98"/>
      <c r="N35" s="98"/>
      <c r="O35" s="98"/>
      <c r="P35" s="98"/>
      <c r="Q35" s="98"/>
      <c r="R35" s="97"/>
      <c r="S35" s="79"/>
      <c r="T35" s="80"/>
      <c r="U35" s="80"/>
      <c r="V35" s="80"/>
      <c r="W35" s="80"/>
      <c r="X35" s="80"/>
      <c r="Y35" s="80"/>
      <c r="Z35" s="81"/>
      <c r="AA35" s="1"/>
    </row>
    <row r="36" spans="1:27" ht="18.75">
      <c r="A36" s="14">
        <f>S30+1</f>
        <v>43772</v>
      </c>
      <c r="B36" s="15"/>
      <c r="C36" s="12">
        <f>A36+1</f>
        <v>43773</v>
      </c>
      <c r="D36" s="13"/>
      <c r="E36" s="16" t="s">
        <v>5</v>
      </c>
      <c r="F36" s="17"/>
      <c r="G36" s="17"/>
      <c r="H36" s="17"/>
      <c r="I36" s="17"/>
      <c r="J36" s="17"/>
      <c r="K36" s="17"/>
      <c r="L36" s="17"/>
      <c r="M36" s="17"/>
      <c r="N36" s="17"/>
      <c r="O36" s="17"/>
      <c r="P36" s="17"/>
      <c r="Q36" s="17"/>
      <c r="R36" s="17"/>
      <c r="S36" s="17"/>
      <c r="T36" s="17"/>
      <c r="U36" s="17"/>
      <c r="V36" s="17"/>
      <c r="W36" s="17"/>
      <c r="X36" s="17"/>
      <c r="Y36" s="17"/>
      <c r="Z36" s="9"/>
    </row>
    <row r="37" spans="1:27">
      <c r="A37" s="76"/>
      <c r="B37" s="77"/>
      <c r="C37" s="74"/>
      <c r="D37" s="75"/>
      <c r="E37" s="18"/>
      <c r="F37" s="6"/>
      <c r="G37" s="6"/>
      <c r="H37" s="6"/>
      <c r="I37" s="6"/>
      <c r="J37" s="6"/>
      <c r="K37" s="6"/>
      <c r="L37" s="6"/>
      <c r="M37" s="6"/>
      <c r="N37" s="6"/>
      <c r="O37" s="6"/>
      <c r="P37" s="6"/>
      <c r="Q37" s="6"/>
      <c r="R37" s="6"/>
      <c r="S37" s="6"/>
      <c r="T37" s="6"/>
      <c r="U37" s="6"/>
      <c r="V37" s="6"/>
      <c r="W37" s="6"/>
      <c r="X37" s="6"/>
      <c r="Y37" s="6"/>
      <c r="Z37" s="8"/>
    </row>
    <row r="38" spans="1:27">
      <c r="A38" s="76"/>
      <c r="B38" s="77"/>
      <c r="C38" s="74"/>
      <c r="D38" s="75"/>
      <c r="E38" s="18"/>
      <c r="F38" s="6"/>
      <c r="G38" s="6"/>
      <c r="H38" s="6"/>
      <c r="I38" s="6"/>
      <c r="J38" s="6"/>
      <c r="K38" s="6"/>
      <c r="L38" s="6"/>
      <c r="M38" s="6"/>
      <c r="N38" s="6"/>
      <c r="O38" s="6"/>
      <c r="P38" s="6"/>
      <c r="Q38" s="6"/>
      <c r="R38" s="6"/>
      <c r="S38" s="6"/>
      <c r="T38" s="6"/>
      <c r="U38" s="6"/>
      <c r="V38" s="6"/>
      <c r="W38" s="6"/>
      <c r="X38" s="6"/>
      <c r="Y38" s="6"/>
      <c r="Z38" s="7"/>
    </row>
    <row r="39" spans="1:27">
      <c r="A39" s="76"/>
      <c r="B39" s="77"/>
      <c r="C39" s="74"/>
      <c r="D39" s="75"/>
      <c r="E39" s="18"/>
      <c r="F39" s="6"/>
      <c r="G39" s="6"/>
      <c r="H39" s="6"/>
      <c r="I39" s="6"/>
      <c r="J39" s="6"/>
      <c r="K39" s="6"/>
      <c r="L39" s="6"/>
      <c r="M39" s="6"/>
      <c r="N39" s="6"/>
      <c r="O39" s="6"/>
      <c r="P39" s="6"/>
      <c r="Q39" s="6"/>
      <c r="R39" s="6"/>
      <c r="S39" s="6"/>
      <c r="T39" s="6"/>
      <c r="U39" s="6"/>
      <c r="V39" s="6"/>
      <c r="W39" s="6"/>
      <c r="X39" s="6"/>
      <c r="Y39" s="6"/>
      <c r="Z39" s="7"/>
    </row>
    <row r="40" spans="1:27">
      <c r="A40" s="76"/>
      <c r="B40" s="77"/>
      <c r="C40" s="74"/>
      <c r="D40" s="75"/>
      <c r="E40" s="18"/>
      <c r="F40" s="6"/>
      <c r="G40" s="6"/>
      <c r="H40" s="6"/>
      <c r="I40" s="6"/>
      <c r="J40" s="6"/>
      <c r="K40" s="72"/>
      <c r="L40" s="72"/>
      <c r="M40" s="72"/>
      <c r="N40" s="72"/>
      <c r="O40" s="72"/>
      <c r="P40" s="72"/>
      <c r="Q40" s="72"/>
      <c r="R40" s="72"/>
      <c r="S40" s="72"/>
      <c r="T40" s="72"/>
      <c r="U40" s="72"/>
      <c r="V40" s="72"/>
      <c r="W40" s="72"/>
      <c r="X40" s="72"/>
      <c r="Y40" s="72"/>
      <c r="Z40" s="73"/>
    </row>
    <row r="41" spans="1:27" s="1" customFormat="1">
      <c r="A41" s="79"/>
      <c r="B41" s="80"/>
      <c r="C41" s="96"/>
      <c r="D41" s="97"/>
      <c r="E41" s="19"/>
      <c r="F41" s="20"/>
      <c r="G41" s="20"/>
      <c r="H41" s="20"/>
      <c r="I41" s="20"/>
      <c r="J41" s="20"/>
      <c r="K41" s="70"/>
      <c r="L41" s="70"/>
      <c r="M41" s="70"/>
      <c r="N41" s="70"/>
      <c r="O41" s="70"/>
      <c r="P41" s="70"/>
      <c r="Q41" s="70"/>
      <c r="R41" s="70"/>
      <c r="S41" s="70"/>
      <c r="T41" s="70"/>
      <c r="U41" s="70"/>
      <c r="V41" s="70"/>
      <c r="W41" s="70"/>
      <c r="X41" s="70"/>
      <c r="Y41" s="70"/>
      <c r="Z41" s="71"/>
    </row>
  </sheetData>
  <mergeCells count="18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C17:D17"/>
    <mergeCell ref="E17:F17"/>
    <mergeCell ref="G17:H17"/>
    <mergeCell ref="A15:B15"/>
    <mergeCell ref="C15:D15"/>
    <mergeCell ref="E15:F15"/>
    <mergeCell ref="G15:H15"/>
    <mergeCell ref="I15:J15"/>
    <mergeCell ref="K15:R15"/>
    <mergeCell ref="K17:R17"/>
    <mergeCell ref="S17:Z17"/>
    <mergeCell ref="A17:B17"/>
    <mergeCell ref="C18:D18"/>
    <mergeCell ref="E18:F18"/>
    <mergeCell ref="G18:H18"/>
    <mergeCell ref="I17:J17"/>
    <mergeCell ref="K18:R18"/>
    <mergeCell ref="S18:Z18"/>
    <mergeCell ref="A19:B19"/>
    <mergeCell ref="C19:D19"/>
    <mergeCell ref="E19:F19"/>
    <mergeCell ref="G19:H19"/>
    <mergeCell ref="I19:J19"/>
    <mergeCell ref="K19:R19"/>
    <mergeCell ref="S19:Z19"/>
    <mergeCell ref="S20:Z20"/>
    <mergeCell ref="K21:L21"/>
    <mergeCell ref="M21:R21"/>
    <mergeCell ref="S21:T21"/>
    <mergeCell ref="U21:Z21"/>
    <mergeCell ref="A22:B22"/>
    <mergeCell ref="C22:D22"/>
    <mergeCell ref="E22:F22"/>
    <mergeCell ref="G22:H22"/>
    <mergeCell ref="I22:J22"/>
    <mergeCell ref="A20:B20"/>
    <mergeCell ref="C20:D20"/>
    <mergeCell ref="E20:F20"/>
    <mergeCell ref="G20:H20"/>
    <mergeCell ref="I20:J20"/>
    <mergeCell ref="K20:R20"/>
    <mergeCell ref="K22:R22"/>
    <mergeCell ref="S22:Z22"/>
    <mergeCell ref="A23:B23"/>
    <mergeCell ref="C23:D23"/>
    <mergeCell ref="E23:F23"/>
    <mergeCell ref="G23:H23"/>
    <mergeCell ref="I23:J23"/>
    <mergeCell ref="K23:R23"/>
    <mergeCell ref="S23:Z23"/>
    <mergeCell ref="S24:Z24"/>
    <mergeCell ref="A24:B24"/>
    <mergeCell ref="C24:D24"/>
    <mergeCell ref="E24:F24"/>
    <mergeCell ref="G24:H24"/>
    <mergeCell ref="I24:J24"/>
    <mergeCell ref="K24:R24"/>
    <mergeCell ref="S25:Z25"/>
    <mergeCell ref="K26:L26"/>
    <mergeCell ref="M26:R26"/>
    <mergeCell ref="S26:T26"/>
    <mergeCell ref="U26:Z26"/>
    <mergeCell ref="A27:B27"/>
    <mergeCell ref="C27:D27"/>
    <mergeCell ref="E27:F27"/>
    <mergeCell ref="G27:H27"/>
    <mergeCell ref="I27:J27"/>
    <mergeCell ref="A25:B25"/>
    <mergeCell ref="C25:D25"/>
    <mergeCell ref="E25:F25"/>
    <mergeCell ref="G25:H25"/>
    <mergeCell ref="I25:J25"/>
    <mergeCell ref="K25:R25"/>
    <mergeCell ref="K27:R27"/>
    <mergeCell ref="S27:Z27"/>
    <mergeCell ref="A28:B28"/>
    <mergeCell ref="C28:D28"/>
    <mergeCell ref="E28:F28"/>
    <mergeCell ref="G28:H28"/>
    <mergeCell ref="I28:J28"/>
    <mergeCell ref="K28:R28"/>
    <mergeCell ref="S28:Z28"/>
    <mergeCell ref="S29:Z29"/>
    <mergeCell ref="A29:B29"/>
    <mergeCell ref="C29:D29"/>
    <mergeCell ref="E29:F29"/>
    <mergeCell ref="G29:H29"/>
    <mergeCell ref="I29:J29"/>
    <mergeCell ref="K29:R29"/>
    <mergeCell ref="K30:L30"/>
    <mergeCell ref="M30:R30"/>
    <mergeCell ref="S30:T30"/>
    <mergeCell ref="U30:Z30"/>
    <mergeCell ref="A31:B31"/>
    <mergeCell ref="C31:D31"/>
    <mergeCell ref="E31:F31"/>
    <mergeCell ref="G31:H31"/>
    <mergeCell ref="I31:J31"/>
    <mergeCell ref="K31:R31"/>
    <mergeCell ref="S31:Z31"/>
    <mergeCell ref="A32:B32"/>
    <mergeCell ref="C32:D32"/>
    <mergeCell ref="E32:F32"/>
    <mergeCell ref="I32:J32"/>
    <mergeCell ref="K32:R32"/>
    <mergeCell ref="S32:Z32"/>
    <mergeCell ref="S33:Z33"/>
    <mergeCell ref="A34:B34"/>
    <mergeCell ref="C34:D34"/>
    <mergeCell ref="E34:F34"/>
    <mergeCell ref="G34:H34"/>
    <mergeCell ref="I34:J34"/>
    <mergeCell ref="K34:R34"/>
    <mergeCell ref="S34:Z34"/>
    <mergeCell ref="A33:B33"/>
    <mergeCell ref="C33:D33"/>
    <mergeCell ref="E33:F33"/>
    <mergeCell ref="G33:H33"/>
    <mergeCell ref="I33:J33"/>
    <mergeCell ref="K33:R33"/>
    <mergeCell ref="A40:B40"/>
    <mergeCell ref="C40:D40"/>
    <mergeCell ref="K40:Z40"/>
    <mergeCell ref="A41:B41"/>
    <mergeCell ref="C41:D41"/>
    <mergeCell ref="K41:Z41"/>
    <mergeCell ref="S35:Z35"/>
    <mergeCell ref="A37:B37"/>
    <mergeCell ref="C37:D37"/>
    <mergeCell ref="A38:B38"/>
    <mergeCell ref="C38:D38"/>
    <mergeCell ref="A39:B39"/>
    <mergeCell ref="C39:D39"/>
    <mergeCell ref="A35:B35"/>
    <mergeCell ref="C35:D35"/>
    <mergeCell ref="E35:F35"/>
    <mergeCell ref="G35:H35"/>
    <mergeCell ref="I35:J35"/>
    <mergeCell ref="K35:R35"/>
  </mergeCells>
  <conditionalFormatting sqref="A30 C30 E30 G30 K30 S30 A36 C36 A26 C26 E26 G26 K26 S26 I26 A21 C21 E21 G21 K21 S21 I21 I30 A10 C10 E10 G10 K10 S10 A16 C16 E16 G16 K16 S16 I10 I16">
    <cfRule type="expression" dxfId="29" priority="3">
      <formula>MONTH(A10)&lt;&gt;MONTH($A$1)</formula>
    </cfRule>
    <cfRule type="expression" dxfId="28" priority="4">
      <formula>OR(WEEKDAY(A10,1)=1,WEEKDAY(A10,1)=7)</formula>
    </cfRule>
  </conditionalFormatting>
  <printOptions horizontalCentered="1"/>
  <pageMargins left="0.5" right="0.5" top="0.25" bottom="0.25" header="0.25" footer="0.25"/>
  <pageSetup scale="97" orientation="landscape" r:id="rId1"/>
  <drawing r:id="rId2"/>
</worksheet>
</file>

<file path=xl/worksheets/sheet4.xml><?xml version="1.0" encoding="utf-8"?>
<worksheet xmlns="http://schemas.openxmlformats.org/spreadsheetml/2006/main" xmlns:r="http://schemas.openxmlformats.org/officeDocument/2006/relationships">
  <sheetPr>
    <tabColor theme="4" tint="0.79998168889431442"/>
    <pageSetUpPr fitToPage="1"/>
  </sheetPr>
  <dimension ref="A1:AA41"/>
  <sheetViews>
    <sheetView showGridLines="0" topLeftCell="A4" workbookViewId="0">
      <selection activeCell="AI20" sqref="AI20"/>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6">
        <f>DATE('1'!AD18,'1'!AD20+3,1)</f>
        <v>43770</v>
      </c>
      <c r="B1" s="86"/>
      <c r="C1" s="86"/>
      <c r="D1" s="86"/>
      <c r="E1" s="86"/>
      <c r="F1" s="86"/>
      <c r="G1" s="86"/>
      <c r="H1" s="86"/>
      <c r="I1" s="11"/>
      <c r="J1" s="11"/>
      <c r="K1" s="90">
        <f>DATE(YEAR(A1),MONTH(A1)-1,1)</f>
        <v>43739</v>
      </c>
      <c r="L1" s="90"/>
      <c r="M1" s="90"/>
      <c r="N1" s="90"/>
      <c r="O1" s="90"/>
      <c r="P1" s="90"/>
      <c r="Q1" s="90"/>
      <c r="S1" s="90">
        <f>DATE(YEAR(A1),MONTH(A1)+1,1)</f>
        <v>43800</v>
      </c>
      <c r="T1" s="90"/>
      <c r="U1" s="90"/>
      <c r="V1" s="90"/>
      <c r="W1" s="90"/>
      <c r="X1" s="90"/>
      <c r="Y1" s="90"/>
    </row>
    <row r="2" spans="1:27"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43739</v>
      </c>
      <c r="N3" s="22">
        <f t="shared" si="0"/>
        <v>43740</v>
      </c>
      <c r="O3" s="22">
        <f t="shared" si="0"/>
        <v>43741</v>
      </c>
      <c r="P3" s="22">
        <f t="shared" si="0"/>
        <v>43742</v>
      </c>
      <c r="Q3" s="22">
        <f t="shared" si="0"/>
        <v>43743</v>
      </c>
      <c r="R3" s="3"/>
      <c r="S3" s="22">
        <f t="shared" ref="S3:Y8" si="1">IF(MONTH($S$1)&lt;&gt;MONTH($S$1-(WEEKDAY($S$1,1)-(start_day-1))-IF((WEEKDAY($S$1,1)-(start_day-1))&lt;=0,7,0)+(ROW(S3)-ROW($S$3))*7+(COLUMN(S3)-COLUMN($S$3)+1)),"",$S$1-(WEEKDAY($S$1,1)-(start_day-1))-IF((WEEKDAY($S$1,1)-(start_day-1))&lt;=0,7,0)+(ROW(S3)-ROW($S$3))*7+(COLUMN(S3)-COLUMN($S$3)+1))</f>
        <v>43800</v>
      </c>
      <c r="T3" s="22">
        <f t="shared" si="1"/>
        <v>43801</v>
      </c>
      <c r="U3" s="22">
        <f t="shared" si="1"/>
        <v>43802</v>
      </c>
      <c r="V3" s="22">
        <f t="shared" si="1"/>
        <v>43803</v>
      </c>
      <c r="W3" s="22">
        <f t="shared" si="1"/>
        <v>43804</v>
      </c>
      <c r="X3" s="22">
        <f t="shared" si="1"/>
        <v>43805</v>
      </c>
      <c r="Y3" s="22">
        <f t="shared" si="1"/>
        <v>43806</v>
      </c>
    </row>
    <row r="4" spans="1:27" s="4" customFormat="1" ht="9" customHeight="1">
      <c r="A4" s="86"/>
      <c r="B4" s="86"/>
      <c r="C4" s="86"/>
      <c r="D4" s="86"/>
      <c r="E4" s="86"/>
      <c r="F4" s="86"/>
      <c r="G4" s="86"/>
      <c r="H4" s="86"/>
      <c r="I4" s="11"/>
      <c r="J4" s="11"/>
      <c r="K4" s="22">
        <f t="shared" si="0"/>
        <v>43744</v>
      </c>
      <c r="L4" s="22">
        <f t="shared" si="0"/>
        <v>43745</v>
      </c>
      <c r="M4" s="22">
        <f t="shared" si="0"/>
        <v>43746</v>
      </c>
      <c r="N4" s="22">
        <f t="shared" si="0"/>
        <v>43747</v>
      </c>
      <c r="O4" s="22">
        <f t="shared" si="0"/>
        <v>43748</v>
      </c>
      <c r="P4" s="22">
        <f t="shared" si="0"/>
        <v>43749</v>
      </c>
      <c r="Q4" s="22">
        <f t="shared" si="0"/>
        <v>43750</v>
      </c>
      <c r="R4" s="3"/>
      <c r="S4" s="22">
        <f t="shared" si="1"/>
        <v>43807</v>
      </c>
      <c r="T4" s="22">
        <f t="shared" si="1"/>
        <v>43808</v>
      </c>
      <c r="U4" s="22">
        <f t="shared" si="1"/>
        <v>43809</v>
      </c>
      <c r="V4" s="22">
        <f t="shared" si="1"/>
        <v>43810</v>
      </c>
      <c r="W4" s="22">
        <f t="shared" si="1"/>
        <v>43811</v>
      </c>
      <c r="X4" s="22">
        <f t="shared" si="1"/>
        <v>43812</v>
      </c>
      <c r="Y4" s="22">
        <f t="shared" si="1"/>
        <v>43813</v>
      </c>
    </row>
    <row r="5" spans="1:27" s="4" customFormat="1" ht="9" customHeight="1">
      <c r="A5" s="86"/>
      <c r="B5" s="86"/>
      <c r="C5" s="86"/>
      <c r="D5" s="86"/>
      <c r="E5" s="86"/>
      <c r="F5" s="86"/>
      <c r="G5" s="86"/>
      <c r="H5" s="86"/>
      <c r="I5" s="11"/>
      <c r="J5" s="11"/>
      <c r="K5" s="22">
        <f t="shared" si="0"/>
        <v>43751</v>
      </c>
      <c r="L5" s="22">
        <f t="shared" si="0"/>
        <v>43752</v>
      </c>
      <c r="M5" s="22">
        <f t="shared" si="0"/>
        <v>43753</v>
      </c>
      <c r="N5" s="22">
        <f t="shared" si="0"/>
        <v>43754</v>
      </c>
      <c r="O5" s="22">
        <f t="shared" si="0"/>
        <v>43755</v>
      </c>
      <c r="P5" s="22">
        <f t="shared" si="0"/>
        <v>43756</v>
      </c>
      <c r="Q5" s="22">
        <f t="shared" si="0"/>
        <v>43757</v>
      </c>
      <c r="R5" s="3"/>
      <c r="S5" s="22">
        <f t="shared" si="1"/>
        <v>43814</v>
      </c>
      <c r="T5" s="22">
        <f t="shared" si="1"/>
        <v>43815</v>
      </c>
      <c r="U5" s="22">
        <f t="shared" si="1"/>
        <v>43816</v>
      </c>
      <c r="V5" s="22">
        <f t="shared" si="1"/>
        <v>43817</v>
      </c>
      <c r="W5" s="22">
        <f t="shared" si="1"/>
        <v>43818</v>
      </c>
      <c r="X5" s="22">
        <f t="shared" si="1"/>
        <v>43819</v>
      </c>
      <c r="Y5" s="22">
        <f t="shared" si="1"/>
        <v>43820</v>
      </c>
    </row>
    <row r="6" spans="1:27" s="4" customFormat="1" ht="9" customHeight="1">
      <c r="A6" s="86"/>
      <c r="B6" s="86"/>
      <c r="C6" s="86"/>
      <c r="D6" s="86"/>
      <c r="E6" s="86"/>
      <c r="F6" s="86"/>
      <c r="G6" s="86"/>
      <c r="H6" s="86"/>
      <c r="I6" s="11"/>
      <c r="J6" s="11"/>
      <c r="K6" s="22">
        <f t="shared" si="0"/>
        <v>43758</v>
      </c>
      <c r="L6" s="22">
        <f t="shared" si="0"/>
        <v>43759</v>
      </c>
      <c r="M6" s="22">
        <f t="shared" si="0"/>
        <v>43760</v>
      </c>
      <c r="N6" s="22">
        <f t="shared" si="0"/>
        <v>43761</v>
      </c>
      <c r="O6" s="22">
        <f t="shared" si="0"/>
        <v>43762</v>
      </c>
      <c r="P6" s="22">
        <f t="shared" si="0"/>
        <v>43763</v>
      </c>
      <c r="Q6" s="22">
        <f t="shared" si="0"/>
        <v>43764</v>
      </c>
      <c r="R6" s="3"/>
      <c r="S6" s="22">
        <f t="shared" si="1"/>
        <v>43821</v>
      </c>
      <c r="T6" s="22">
        <f t="shared" si="1"/>
        <v>43822</v>
      </c>
      <c r="U6" s="22">
        <f t="shared" si="1"/>
        <v>43823</v>
      </c>
      <c r="V6" s="22">
        <f t="shared" si="1"/>
        <v>43824</v>
      </c>
      <c r="W6" s="22">
        <f t="shared" si="1"/>
        <v>43825</v>
      </c>
      <c r="X6" s="22">
        <f t="shared" si="1"/>
        <v>43826</v>
      </c>
      <c r="Y6" s="22">
        <f t="shared" si="1"/>
        <v>43827</v>
      </c>
    </row>
    <row r="7" spans="1:27" s="4" customFormat="1" ht="9" customHeight="1">
      <c r="A7" s="86"/>
      <c r="B7" s="86"/>
      <c r="C7" s="86"/>
      <c r="D7" s="86"/>
      <c r="E7" s="86"/>
      <c r="F7" s="86"/>
      <c r="G7" s="86"/>
      <c r="H7" s="86"/>
      <c r="I7" s="11"/>
      <c r="J7" s="11"/>
      <c r="K7" s="22">
        <f t="shared" si="0"/>
        <v>43765</v>
      </c>
      <c r="L7" s="22">
        <f t="shared" si="0"/>
        <v>43766</v>
      </c>
      <c r="M7" s="22">
        <f t="shared" si="0"/>
        <v>43767</v>
      </c>
      <c r="N7" s="22">
        <f t="shared" si="0"/>
        <v>43768</v>
      </c>
      <c r="O7" s="22">
        <f t="shared" si="0"/>
        <v>43769</v>
      </c>
      <c r="P7" s="22" t="str">
        <f t="shared" si="0"/>
        <v/>
      </c>
      <c r="Q7" s="22" t="str">
        <f t="shared" si="0"/>
        <v/>
      </c>
      <c r="R7" s="3"/>
      <c r="S7" s="22">
        <f t="shared" si="1"/>
        <v>43828</v>
      </c>
      <c r="T7" s="22">
        <f t="shared" si="1"/>
        <v>43829</v>
      </c>
      <c r="U7" s="22">
        <f t="shared" si="1"/>
        <v>43830</v>
      </c>
      <c r="V7" s="22" t="str">
        <f t="shared" si="1"/>
        <v/>
      </c>
      <c r="W7" s="22" t="str">
        <f t="shared" si="1"/>
        <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88">
        <f>A10</f>
        <v>43765</v>
      </c>
      <c r="B9" s="89"/>
      <c r="C9" s="89">
        <f>C10</f>
        <v>43766</v>
      </c>
      <c r="D9" s="89"/>
      <c r="E9" s="89">
        <f>E10</f>
        <v>43767</v>
      </c>
      <c r="F9" s="89"/>
      <c r="G9" s="89">
        <f>G10</f>
        <v>43768</v>
      </c>
      <c r="H9" s="89"/>
      <c r="I9" s="89">
        <f>I10</f>
        <v>43769</v>
      </c>
      <c r="J9" s="89"/>
      <c r="K9" s="89">
        <f>K10</f>
        <v>43770</v>
      </c>
      <c r="L9" s="89"/>
      <c r="M9" s="89"/>
      <c r="N9" s="89"/>
      <c r="O9" s="89"/>
      <c r="P9" s="89"/>
      <c r="Q9" s="89"/>
      <c r="R9" s="89"/>
      <c r="S9" s="89">
        <f>S10</f>
        <v>43771</v>
      </c>
      <c r="T9" s="89"/>
      <c r="U9" s="89"/>
      <c r="V9" s="89"/>
      <c r="W9" s="89"/>
      <c r="X9" s="89"/>
      <c r="Y9" s="89"/>
      <c r="Z9" s="91"/>
    </row>
    <row r="10" spans="1:27" s="49" customFormat="1" ht="18.75">
      <c r="A10" s="45">
        <f>$A$1-(WEEKDAY($A$1,1)-(start_day-1))-IF((WEEKDAY($A$1,1)-(start_day-1))&lt;=0,7,0)+1</f>
        <v>43765</v>
      </c>
      <c r="B10" s="46"/>
      <c r="C10" s="47">
        <f>A10+1</f>
        <v>43766</v>
      </c>
      <c r="D10" s="48"/>
      <c r="E10" s="47">
        <f>C10+1</f>
        <v>43767</v>
      </c>
      <c r="F10" s="48"/>
      <c r="G10" s="47">
        <f>E10+1</f>
        <v>43768</v>
      </c>
      <c r="H10" s="48"/>
      <c r="I10" s="47">
        <f>G10+1</f>
        <v>43769</v>
      </c>
      <c r="J10" s="48"/>
      <c r="K10" s="141">
        <f>I10+1</f>
        <v>43770</v>
      </c>
      <c r="L10" s="142"/>
      <c r="M10" s="143"/>
      <c r="N10" s="143"/>
      <c r="O10" s="143"/>
      <c r="P10" s="143"/>
      <c r="Q10" s="143"/>
      <c r="R10" s="144"/>
      <c r="S10" s="145">
        <f>K10+1</f>
        <v>43771</v>
      </c>
      <c r="T10" s="146"/>
      <c r="U10" s="147"/>
      <c r="V10" s="147"/>
      <c r="W10" s="147"/>
      <c r="X10" s="147"/>
      <c r="Y10" s="147"/>
      <c r="Z10" s="148"/>
    </row>
    <row r="11" spans="1:27" s="49" customFormat="1">
      <c r="A11" s="114"/>
      <c r="B11" s="137"/>
      <c r="C11" s="109"/>
      <c r="D11" s="110"/>
      <c r="E11" s="109"/>
      <c r="F11" s="110"/>
      <c r="G11" s="109"/>
      <c r="H11" s="110"/>
      <c r="I11" s="109"/>
      <c r="J11" s="110"/>
      <c r="K11" s="109"/>
      <c r="L11" s="118"/>
      <c r="M11" s="118"/>
      <c r="N11" s="118"/>
      <c r="O11" s="118"/>
      <c r="P11" s="118"/>
      <c r="Q11" s="118"/>
      <c r="R11" s="110"/>
      <c r="S11" s="114"/>
      <c r="T11" s="137"/>
      <c r="U11" s="137"/>
      <c r="V11" s="137"/>
      <c r="W11" s="137"/>
      <c r="X11" s="137"/>
      <c r="Y11" s="137"/>
      <c r="Z11" s="115"/>
    </row>
    <row r="12" spans="1:27" s="49" customFormat="1">
      <c r="A12" s="114"/>
      <c r="B12" s="137"/>
      <c r="C12" s="109"/>
      <c r="D12" s="110"/>
      <c r="E12" s="109"/>
      <c r="F12" s="110"/>
      <c r="G12" s="109"/>
      <c r="H12" s="110"/>
      <c r="I12" s="109"/>
      <c r="J12" s="110"/>
      <c r="K12" s="109"/>
      <c r="L12" s="118"/>
      <c r="M12" s="118"/>
      <c r="N12" s="118"/>
      <c r="O12" s="118"/>
      <c r="P12" s="118"/>
      <c r="Q12" s="118"/>
      <c r="R12" s="110"/>
      <c r="S12" s="114"/>
      <c r="T12" s="137"/>
      <c r="U12" s="137"/>
      <c r="V12" s="137"/>
      <c r="W12" s="137"/>
      <c r="X12" s="137"/>
      <c r="Y12" s="137"/>
      <c r="Z12" s="115"/>
    </row>
    <row r="13" spans="1:27" s="49" customFormat="1">
      <c r="A13" s="114"/>
      <c r="B13" s="137"/>
      <c r="C13" s="109"/>
      <c r="D13" s="110"/>
      <c r="E13" s="109"/>
      <c r="F13" s="110"/>
      <c r="G13" s="109"/>
      <c r="H13" s="110"/>
      <c r="I13" s="109"/>
      <c r="J13" s="110"/>
      <c r="K13" s="109"/>
      <c r="L13" s="118"/>
      <c r="M13" s="118"/>
      <c r="N13" s="118"/>
      <c r="O13" s="118"/>
      <c r="P13" s="118"/>
      <c r="Q13" s="118"/>
      <c r="R13" s="110"/>
      <c r="S13" s="114"/>
      <c r="T13" s="137"/>
      <c r="U13" s="137"/>
      <c r="V13" s="137"/>
      <c r="W13" s="137"/>
      <c r="X13" s="137"/>
      <c r="Y13" s="137"/>
      <c r="Z13" s="115"/>
    </row>
    <row r="14" spans="1:27" s="49" customFormat="1">
      <c r="A14" s="114"/>
      <c r="B14" s="137"/>
      <c r="C14" s="109"/>
      <c r="D14" s="110"/>
      <c r="E14" s="109"/>
      <c r="F14" s="110"/>
      <c r="G14" s="109"/>
      <c r="H14" s="110"/>
      <c r="I14" s="109"/>
      <c r="J14" s="110"/>
      <c r="K14" s="109"/>
      <c r="L14" s="118"/>
      <c r="M14" s="118"/>
      <c r="N14" s="118"/>
      <c r="O14" s="118"/>
      <c r="P14" s="118"/>
      <c r="Q14" s="118"/>
      <c r="R14" s="110"/>
      <c r="S14" s="114"/>
      <c r="T14" s="137"/>
      <c r="U14" s="137"/>
      <c r="V14" s="137"/>
      <c r="W14" s="137"/>
      <c r="X14" s="137"/>
      <c r="Y14" s="137"/>
      <c r="Z14" s="115"/>
    </row>
    <row r="15" spans="1:27" s="50" customFormat="1" ht="13.15" customHeight="1">
      <c r="A15" s="138"/>
      <c r="B15" s="139"/>
      <c r="C15" s="149"/>
      <c r="D15" s="150"/>
      <c r="E15" s="149"/>
      <c r="F15" s="150"/>
      <c r="G15" s="149"/>
      <c r="H15" s="150"/>
      <c r="I15" s="149"/>
      <c r="J15" s="150"/>
      <c r="K15" s="149"/>
      <c r="L15" s="151"/>
      <c r="M15" s="151"/>
      <c r="N15" s="151"/>
      <c r="O15" s="151"/>
      <c r="P15" s="151"/>
      <c r="Q15" s="151"/>
      <c r="R15" s="150"/>
      <c r="S15" s="138"/>
      <c r="T15" s="139"/>
      <c r="U15" s="139"/>
      <c r="V15" s="139"/>
      <c r="W15" s="139"/>
      <c r="X15" s="139"/>
      <c r="Y15" s="139"/>
      <c r="Z15" s="140"/>
      <c r="AA15" s="49"/>
    </row>
    <row r="16" spans="1:27" s="49" customFormat="1" ht="18.75">
      <c r="A16" s="45">
        <f>S10+1</f>
        <v>43772</v>
      </c>
      <c r="B16" s="46"/>
      <c r="C16" s="47">
        <f>A16+1</f>
        <v>43773</v>
      </c>
      <c r="D16" s="48"/>
      <c r="E16" s="47">
        <f>C16+1</f>
        <v>43774</v>
      </c>
      <c r="F16" s="48"/>
      <c r="G16" s="47">
        <f>E16+1</f>
        <v>43775</v>
      </c>
      <c r="H16" s="48"/>
      <c r="I16" s="47">
        <f>G16+1</f>
        <v>43776</v>
      </c>
      <c r="J16" s="48"/>
      <c r="K16" s="141">
        <f>I16+1</f>
        <v>43777</v>
      </c>
      <c r="L16" s="142"/>
      <c r="M16" s="143"/>
      <c r="N16" s="143"/>
      <c r="O16" s="143"/>
      <c r="P16" s="143"/>
      <c r="Q16" s="143"/>
      <c r="R16" s="144"/>
      <c r="S16" s="145">
        <f>K16+1</f>
        <v>43778</v>
      </c>
      <c r="T16" s="146"/>
      <c r="U16" s="147"/>
      <c r="V16" s="147"/>
      <c r="W16" s="147"/>
      <c r="X16" s="147"/>
      <c r="Y16" s="147"/>
      <c r="Z16" s="148"/>
    </row>
    <row r="17" spans="1:27" s="49" customFormat="1" ht="18.75">
      <c r="A17" s="61"/>
      <c r="B17" s="62"/>
      <c r="C17" s="63"/>
      <c r="D17" s="64"/>
      <c r="E17" s="63"/>
      <c r="F17" s="64"/>
      <c r="G17" s="63"/>
      <c r="H17" s="64"/>
      <c r="I17" s="63"/>
      <c r="J17" s="64"/>
      <c r="K17" s="63"/>
      <c r="L17" s="65"/>
      <c r="M17" s="66"/>
      <c r="N17" s="66"/>
      <c r="O17" s="66"/>
      <c r="P17" s="66"/>
      <c r="Q17" s="66"/>
      <c r="R17" s="64"/>
      <c r="S17" s="61"/>
      <c r="T17" s="67"/>
      <c r="U17" s="62"/>
      <c r="V17" s="62"/>
      <c r="W17" s="62"/>
      <c r="X17" s="62"/>
      <c r="Y17" s="62"/>
      <c r="Z17" s="68"/>
    </row>
    <row r="18" spans="1:27" s="49" customFormat="1" ht="22.5" customHeight="1">
      <c r="A18" s="114"/>
      <c r="B18" s="137"/>
      <c r="C18" s="109"/>
      <c r="D18" s="110"/>
      <c r="E18" s="109" t="s">
        <v>19</v>
      </c>
      <c r="F18" s="110"/>
      <c r="G18" s="109"/>
      <c r="H18" s="110"/>
      <c r="I18" s="109"/>
      <c r="J18" s="110"/>
      <c r="K18" s="109"/>
      <c r="L18" s="118"/>
      <c r="M18" s="118"/>
      <c r="N18" s="118"/>
      <c r="O18" s="118"/>
      <c r="P18" s="118"/>
      <c r="Q18" s="118"/>
      <c r="R18" s="110"/>
      <c r="S18" s="152" t="s">
        <v>38</v>
      </c>
      <c r="T18" s="153"/>
      <c r="U18" s="153"/>
      <c r="V18" s="153"/>
      <c r="W18" s="153"/>
      <c r="X18" s="153"/>
      <c r="Y18" s="153"/>
      <c r="Z18" s="154"/>
    </row>
    <row r="19" spans="1:27" s="49" customFormat="1">
      <c r="A19" s="114"/>
      <c r="B19" s="137"/>
      <c r="C19" s="109"/>
      <c r="D19" s="110"/>
      <c r="E19" s="109"/>
      <c r="F19" s="110"/>
      <c r="G19" s="109"/>
      <c r="H19" s="110"/>
      <c r="I19" s="109"/>
      <c r="J19" s="110"/>
      <c r="K19" s="109"/>
      <c r="L19" s="118"/>
      <c r="M19" s="118"/>
      <c r="N19" s="118"/>
      <c r="O19" s="118"/>
      <c r="P19" s="118"/>
      <c r="Q19" s="118"/>
      <c r="R19" s="110"/>
      <c r="S19" s="114"/>
      <c r="T19" s="137"/>
      <c r="U19" s="137"/>
      <c r="V19" s="137"/>
      <c r="W19" s="137"/>
      <c r="X19" s="137"/>
      <c r="Y19" s="137"/>
      <c r="Z19" s="115"/>
    </row>
    <row r="20" spans="1:27" s="49" customFormat="1" ht="18.75">
      <c r="A20" s="45">
        <f>S16+1</f>
        <v>43779</v>
      </c>
      <c r="B20" s="46"/>
      <c r="C20" s="47">
        <f>A20+1</f>
        <v>43780</v>
      </c>
      <c r="D20" s="48"/>
      <c r="E20" s="47">
        <f>C20+1</f>
        <v>43781</v>
      </c>
      <c r="F20" s="48"/>
      <c r="G20" s="47">
        <f>E20+1</f>
        <v>43782</v>
      </c>
      <c r="H20" s="48"/>
      <c r="I20" s="47">
        <f>G20+1</f>
        <v>43783</v>
      </c>
      <c r="J20" s="48"/>
      <c r="K20" s="141">
        <f>I20+1</f>
        <v>43784</v>
      </c>
      <c r="L20" s="142"/>
      <c r="M20" s="143"/>
      <c r="N20" s="143"/>
      <c r="O20" s="143"/>
      <c r="P20" s="143"/>
      <c r="Q20" s="143"/>
      <c r="R20" s="144"/>
      <c r="S20" s="145">
        <f>K20+1</f>
        <v>43785</v>
      </c>
      <c r="T20" s="146"/>
      <c r="U20" s="147"/>
      <c r="V20" s="147"/>
      <c r="W20" s="147"/>
      <c r="X20" s="147"/>
      <c r="Y20" s="147"/>
      <c r="Z20" s="148"/>
    </row>
    <row r="21" spans="1:27" s="49" customFormat="1">
      <c r="A21" s="114"/>
      <c r="B21" s="137"/>
      <c r="C21" s="109"/>
      <c r="D21" s="110"/>
      <c r="E21" s="109"/>
      <c r="F21" s="110"/>
      <c r="G21" s="109"/>
      <c r="H21" s="110"/>
      <c r="I21" s="109"/>
      <c r="J21" s="110"/>
      <c r="K21" s="109"/>
      <c r="L21" s="118"/>
      <c r="M21" s="118"/>
      <c r="N21" s="118"/>
      <c r="O21" s="118"/>
      <c r="P21" s="118"/>
      <c r="Q21" s="118"/>
      <c r="R21" s="110"/>
      <c r="S21" s="114"/>
      <c r="T21" s="137"/>
      <c r="U21" s="137"/>
      <c r="V21" s="137"/>
      <c r="W21" s="137"/>
      <c r="X21" s="137"/>
      <c r="Y21" s="137"/>
      <c r="Z21" s="115"/>
    </row>
    <row r="22" spans="1:27" s="49" customFormat="1">
      <c r="A22" s="114"/>
      <c r="B22" s="137"/>
      <c r="C22" s="109"/>
      <c r="D22" s="110"/>
      <c r="E22" s="109"/>
      <c r="F22" s="110"/>
      <c r="G22" s="109"/>
      <c r="H22" s="110"/>
      <c r="I22" s="109"/>
      <c r="J22" s="110"/>
      <c r="K22" s="109"/>
      <c r="L22" s="118"/>
      <c r="M22" s="118"/>
      <c r="N22" s="118"/>
      <c r="O22" s="118"/>
      <c r="P22" s="118"/>
      <c r="Q22" s="118"/>
      <c r="R22" s="110"/>
      <c r="S22" s="114"/>
      <c r="T22" s="137"/>
      <c r="U22" s="137"/>
      <c r="V22" s="137"/>
      <c r="W22" s="137"/>
      <c r="X22" s="137"/>
      <c r="Y22" s="137"/>
      <c r="Z22" s="115"/>
    </row>
    <row r="23" spans="1:27" s="49" customFormat="1">
      <c r="A23" s="114"/>
      <c r="B23" s="137"/>
      <c r="C23" s="109"/>
      <c r="D23" s="110"/>
      <c r="E23" s="109"/>
      <c r="F23" s="110"/>
      <c r="G23" s="109"/>
      <c r="H23" s="110"/>
      <c r="I23" s="109"/>
      <c r="J23" s="110"/>
      <c r="K23" s="109"/>
      <c r="L23" s="118"/>
      <c r="M23" s="118"/>
      <c r="N23" s="118"/>
      <c r="O23" s="118"/>
      <c r="P23" s="118"/>
      <c r="Q23" s="118"/>
      <c r="R23" s="110"/>
      <c r="S23" s="114"/>
      <c r="T23" s="137"/>
      <c r="U23" s="137"/>
      <c r="V23" s="137"/>
      <c r="W23" s="137"/>
      <c r="X23" s="137"/>
      <c r="Y23" s="137"/>
      <c r="Z23" s="115"/>
    </row>
    <row r="24" spans="1:27" s="49" customFormat="1">
      <c r="A24" s="114"/>
      <c r="B24" s="137"/>
      <c r="C24" s="109"/>
      <c r="D24" s="110"/>
      <c r="E24" s="109"/>
      <c r="F24" s="110"/>
      <c r="G24" s="109"/>
      <c r="H24" s="110"/>
      <c r="I24" s="109"/>
      <c r="J24" s="110"/>
      <c r="K24" s="109"/>
      <c r="L24" s="118"/>
      <c r="M24" s="118"/>
      <c r="N24" s="118"/>
      <c r="O24" s="118"/>
      <c r="P24" s="118"/>
      <c r="Q24" s="118"/>
      <c r="R24" s="110"/>
      <c r="S24" s="114"/>
      <c r="T24" s="137"/>
      <c r="U24" s="137"/>
      <c r="V24" s="137"/>
      <c r="W24" s="137"/>
      <c r="X24" s="137"/>
      <c r="Y24" s="137"/>
      <c r="Z24" s="115"/>
    </row>
    <row r="25" spans="1:27" s="50" customFormat="1">
      <c r="A25" s="138"/>
      <c r="B25" s="139"/>
      <c r="C25" s="149"/>
      <c r="D25" s="150"/>
      <c r="E25" s="149"/>
      <c r="F25" s="150"/>
      <c r="G25" s="149"/>
      <c r="H25" s="150"/>
      <c r="I25" s="149"/>
      <c r="J25" s="150"/>
      <c r="K25" s="149"/>
      <c r="L25" s="151"/>
      <c r="M25" s="151"/>
      <c r="N25" s="151"/>
      <c r="O25" s="151"/>
      <c r="P25" s="151"/>
      <c r="Q25" s="151"/>
      <c r="R25" s="150"/>
      <c r="S25" s="138"/>
      <c r="T25" s="139"/>
      <c r="U25" s="139"/>
      <c r="V25" s="139"/>
      <c r="W25" s="139"/>
      <c r="X25" s="139"/>
      <c r="Y25" s="139"/>
      <c r="Z25" s="140"/>
      <c r="AA25" s="49"/>
    </row>
    <row r="26" spans="1:27" s="49" customFormat="1" ht="18.75">
      <c r="A26" s="45">
        <f>S20+1</f>
        <v>43786</v>
      </c>
      <c r="B26" s="46"/>
      <c r="C26" s="47">
        <f>A26+1</f>
        <v>43787</v>
      </c>
      <c r="D26" s="48"/>
      <c r="E26" s="47">
        <f>C26+1</f>
        <v>43788</v>
      </c>
      <c r="F26" s="48"/>
      <c r="G26" s="47">
        <f>E26+1</f>
        <v>43789</v>
      </c>
      <c r="H26" s="48"/>
      <c r="I26" s="47">
        <f>G26+1</f>
        <v>43790</v>
      </c>
      <c r="J26" s="48"/>
      <c r="K26" s="141">
        <f>I26+1</f>
        <v>43791</v>
      </c>
      <c r="L26" s="142"/>
      <c r="M26" s="143"/>
      <c r="N26" s="143"/>
      <c r="O26" s="143"/>
      <c r="P26" s="143"/>
      <c r="Q26" s="143"/>
      <c r="R26" s="144"/>
      <c r="S26" s="145">
        <f>K26+1</f>
        <v>43792</v>
      </c>
      <c r="T26" s="146"/>
      <c r="U26" s="147"/>
      <c r="V26" s="147"/>
      <c r="W26" s="147"/>
      <c r="X26" s="147"/>
      <c r="Y26" s="147"/>
      <c r="Z26" s="148"/>
    </row>
    <row r="27" spans="1:27" s="49" customFormat="1">
      <c r="A27" s="114"/>
      <c r="B27" s="137"/>
      <c r="C27" s="109"/>
      <c r="D27" s="110"/>
      <c r="E27" s="109"/>
      <c r="F27" s="110"/>
      <c r="G27" s="109"/>
      <c r="H27" s="110"/>
      <c r="I27" s="109"/>
      <c r="J27" s="110"/>
      <c r="K27" s="109"/>
      <c r="L27" s="118"/>
      <c r="M27" s="118"/>
      <c r="N27" s="118"/>
      <c r="O27" s="118"/>
      <c r="P27" s="118"/>
      <c r="Q27" s="118"/>
      <c r="R27" s="110"/>
      <c r="S27" s="114"/>
      <c r="T27" s="137"/>
      <c r="U27" s="137"/>
      <c r="V27" s="137"/>
      <c r="W27" s="137"/>
      <c r="X27" s="137"/>
      <c r="Y27" s="137"/>
      <c r="Z27" s="115"/>
    </row>
    <row r="28" spans="1:27" s="49" customFormat="1">
      <c r="A28" s="114"/>
      <c r="B28" s="137"/>
      <c r="C28" s="109"/>
      <c r="D28" s="110"/>
      <c r="E28" s="109"/>
      <c r="F28" s="110"/>
      <c r="G28" s="109"/>
      <c r="H28" s="110"/>
      <c r="I28" s="109"/>
      <c r="J28" s="110"/>
      <c r="K28" s="109"/>
      <c r="L28" s="118"/>
      <c r="M28" s="118"/>
      <c r="N28" s="118"/>
      <c r="O28" s="118"/>
      <c r="P28" s="118"/>
      <c r="Q28" s="118"/>
      <c r="R28" s="110"/>
      <c r="S28" s="114"/>
      <c r="T28" s="137"/>
      <c r="U28" s="137"/>
      <c r="V28" s="137"/>
      <c r="W28" s="137"/>
      <c r="X28" s="137"/>
      <c r="Y28" s="137"/>
      <c r="Z28" s="115"/>
    </row>
    <row r="29" spans="1:27" s="49" customFormat="1">
      <c r="A29" s="114"/>
      <c r="B29" s="137"/>
      <c r="C29" s="109"/>
      <c r="D29" s="110"/>
      <c r="E29" s="109"/>
      <c r="F29" s="110"/>
      <c r="G29" s="109"/>
      <c r="H29" s="110"/>
      <c r="I29" s="109"/>
      <c r="J29" s="110"/>
      <c r="K29" s="119" t="s">
        <v>39</v>
      </c>
      <c r="L29" s="120"/>
      <c r="M29" s="120"/>
      <c r="N29" s="120"/>
      <c r="O29" s="120"/>
      <c r="P29" s="120"/>
      <c r="Q29" s="120"/>
      <c r="R29" s="121"/>
      <c r="S29" s="114"/>
      <c r="T29" s="137"/>
      <c r="U29" s="137"/>
      <c r="V29" s="137"/>
      <c r="W29" s="137"/>
      <c r="X29" s="137"/>
      <c r="Y29" s="137"/>
      <c r="Z29" s="115"/>
    </row>
    <row r="30" spans="1:27" s="49" customFormat="1">
      <c r="A30" s="114"/>
      <c r="B30" s="137"/>
      <c r="C30" s="109"/>
      <c r="D30" s="110"/>
      <c r="E30" s="109"/>
      <c r="F30" s="110"/>
      <c r="G30" s="109"/>
      <c r="H30" s="110"/>
      <c r="I30" s="109"/>
      <c r="J30" s="110"/>
      <c r="K30" s="109"/>
      <c r="L30" s="118"/>
      <c r="M30" s="118"/>
      <c r="N30" s="118"/>
      <c r="O30" s="118"/>
      <c r="P30" s="118"/>
      <c r="Q30" s="118"/>
      <c r="R30" s="110"/>
      <c r="S30" s="114"/>
      <c r="T30" s="137"/>
      <c r="U30" s="137"/>
      <c r="V30" s="137"/>
      <c r="W30" s="137"/>
      <c r="X30" s="137"/>
      <c r="Y30" s="137"/>
      <c r="Z30" s="115"/>
    </row>
    <row r="31" spans="1:27" s="50" customFormat="1">
      <c r="A31" s="138"/>
      <c r="B31" s="139"/>
      <c r="C31" s="149"/>
      <c r="D31" s="150"/>
      <c r="E31" s="149"/>
      <c r="F31" s="150"/>
      <c r="G31" s="149"/>
      <c r="H31" s="150"/>
      <c r="I31" s="149"/>
      <c r="J31" s="150"/>
      <c r="K31" s="149"/>
      <c r="L31" s="151"/>
      <c r="M31" s="151"/>
      <c r="N31" s="151"/>
      <c r="O31" s="151"/>
      <c r="P31" s="151"/>
      <c r="Q31" s="151"/>
      <c r="R31" s="150"/>
      <c r="S31" s="138"/>
      <c r="T31" s="139"/>
      <c r="U31" s="139"/>
      <c r="V31" s="139"/>
      <c r="W31" s="139"/>
      <c r="X31" s="139"/>
      <c r="Y31" s="139"/>
      <c r="Z31" s="140"/>
      <c r="AA31" s="49"/>
    </row>
    <row r="32" spans="1:27" s="49" customFormat="1" ht="18.75">
      <c r="A32" s="45">
        <f>S26+1</f>
        <v>43793</v>
      </c>
      <c r="B32" s="46"/>
      <c r="C32" s="47">
        <f>A32+1</f>
        <v>43794</v>
      </c>
      <c r="D32" s="48"/>
      <c r="E32" s="47">
        <f>C32+1</f>
        <v>43795</v>
      </c>
      <c r="F32" s="48"/>
      <c r="G32" s="47">
        <f>E32+1</f>
        <v>43796</v>
      </c>
      <c r="H32" s="48"/>
      <c r="I32" s="47">
        <f>G32+1</f>
        <v>43797</v>
      </c>
      <c r="J32" s="48"/>
      <c r="K32" s="141">
        <f>I32+1</f>
        <v>43798</v>
      </c>
      <c r="L32" s="142"/>
      <c r="M32" s="143"/>
      <c r="N32" s="143"/>
      <c r="O32" s="143"/>
      <c r="P32" s="143"/>
      <c r="Q32" s="143"/>
      <c r="R32" s="144"/>
      <c r="S32" s="145">
        <f>K32+1</f>
        <v>43799</v>
      </c>
      <c r="T32" s="146"/>
      <c r="U32" s="147"/>
      <c r="V32" s="147"/>
      <c r="W32" s="147"/>
      <c r="X32" s="147"/>
      <c r="Y32" s="147"/>
      <c r="Z32" s="148"/>
    </row>
    <row r="33" spans="1:26" s="49" customFormat="1">
      <c r="A33" s="114"/>
      <c r="B33" s="137"/>
      <c r="C33" s="109"/>
      <c r="D33" s="110"/>
      <c r="E33" s="109"/>
      <c r="F33" s="110"/>
      <c r="G33" s="109"/>
      <c r="H33" s="110"/>
      <c r="I33" s="109"/>
      <c r="J33" s="110"/>
      <c r="K33" s="109"/>
      <c r="L33" s="118"/>
      <c r="M33" s="118"/>
      <c r="N33" s="118"/>
      <c r="O33" s="118"/>
      <c r="P33" s="118"/>
      <c r="Q33" s="118"/>
      <c r="R33" s="110"/>
      <c r="S33" s="114"/>
      <c r="T33" s="137"/>
      <c r="U33" s="137"/>
      <c r="V33" s="137"/>
      <c r="W33" s="137"/>
      <c r="X33" s="137"/>
      <c r="Y33" s="137"/>
      <c r="Z33" s="115"/>
    </row>
    <row r="34" spans="1:26" s="49" customFormat="1" ht="27.75" customHeight="1">
      <c r="A34" s="114"/>
      <c r="B34" s="137"/>
      <c r="C34" s="109" t="s">
        <v>26</v>
      </c>
      <c r="D34" s="110"/>
      <c r="E34" s="109" t="s">
        <v>26</v>
      </c>
      <c r="F34" s="110"/>
      <c r="G34" s="109" t="s">
        <v>19</v>
      </c>
      <c r="H34" s="110"/>
      <c r="I34" s="109" t="s">
        <v>20</v>
      </c>
      <c r="J34" s="110"/>
      <c r="K34" s="109" t="s">
        <v>20</v>
      </c>
      <c r="L34" s="118"/>
      <c r="M34" s="118"/>
      <c r="N34" s="118"/>
      <c r="O34" s="118"/>
      <c r="P34" s="118"/>
      <c r="Q34" s="118"/>
      <c r="R34" s="110"/>
      <c r="S34" s="114"/>
      <c r="T34" s="137"/>
      <c r="U34" s="137"/>
      <c r="V34" s="137"/>
      <c r="W34" s="137"/>
      <c r="X34" s="137"/>
      <c r="Y34" s="137"/>
      <c r="Z34" s="115"/>
    </row>
    <row r="35" spans="1:26" s="49" customFormat="1" ht="21.75" customHeight="1">
      <c r="A35" s="114"/>
      <c r="B35" s="137"/>
      <c r="C35" s="116" t="s">
        <v>30</v>
      </c>
      <c r="D35" s="117"/>
      <c r="E35" s="116" t="s">
        <v>30</v>
      </c>
      <c r="F35" s="117"/>
      <c r="G35" s="116" t="s">
        <v>30</v>
      </c>
      <c r="H35" s="117"/>
      <c r="I35" s="109"/>
      <c r="J35" s="110"/>
      <c r="K35" s="109"/>
      <c r="L35" s="118"/>
      <c r="M35" s="118"/>
      <c r="N35" s="118"/>
      <c r="O35" s="118"/>
      <c r="P35" s="118"/>
      <c r="Q35" s="118"/>
      <c r="R35" s="110"/>
      <c r="S35" s="114"/>
      <c r="T35" s="137"/>
      <c r="U35" s="137"/>
      <c r="V35" s="137"/>
      <c r="W35" s="137"/>
      <c r="X35" s="137"/>
      <c r="Y35" s="137"/>
      <c r="Z35" s="115"/>
    </row>
    <row r="36" spans="1:26" s="53" customFormat="1" ht="18.75">
      <c r="A36" s="45">
        <f>S32+1</f>
        <v>43800</v>
      </c>
      <c r="B36" s="46"/>
      <c r="C36" s="47">
        <f>A36+1</f>
        <v>43801</v>
      </c>
      <c r="D36" s="48"/>
      <c r="E36" s="58" t="s">
        <v>5</v>
      </c>
      <c r="F36" s="51"/>
      <c r="G36" s="51"/>
      <c r="H36" s="51"/>
      <c r="I36" s="51"/>
      <c r="J36" s="51"/>
      <c r="K36" s="51"/>
      <c r="L36" s="51"/>
      <c r="M36" s="51"/>
      <c r="N36" s="51"/>
      <c r="O36" s="51"/>
      <c r="P36" s="51"/>
      <c r="Q36" s="51"/>
      <c r="R36" s="51"/>
      <c r="S36" s="51"/>
      <c r="T36" s="51"/>
      <c r="U36" s="51"/>
      <c r="V36" s="51"/>
      <c r="W36" s="51"/>
      <c r="X36" s="51"/>
      <c r="Y36" s="51"/>
      <c r="Z36" s="52"/>
    </row>
    <row r="37" spans="1:26" s="53" customFormat="1">
      <c r="A37" s="114"/>
      <c r="B37" s="137"/>
      <c r="C37" s="109"/>
      <c r="D37" s="110"/>
      <c r="E37" s="54"/>
      <c r="F37" s="55"/>
      <c r="G37" s="55"/>
      <c r="H37" s="55"/>
      <c r="I37" s="55"/>
      <c r="J37" s="55"/>
      <c r="K37" s="55"/>
      <c r="L37" s="55"/>
      <c r="M37" s="55"/>
      <c r="N37" s="55"/>
      <c r="O37" s="55"/>
      <c r="P37" s="55"/>
      <c r="Q37" s="55"/>
      <c r="R37" s="55"/>
      <c r="S37" s="55"/>
      <c r="T37" s="55"/>
      <c r="U37" s="55"/>
      <c r="V37" s="55"/>
      <c r="W37" s="55"/>
      <c r="X37" s="55"/>
      <c r="Y37" s="55"/>
      <c r="Z37" s="56"/>
    </row>
    <row r="38" spans="1:26" s="53" customFormat="1">
      <c r="A38" s="114"/>
      <c r="B38" s="137"/>
      <c r="C38" s="109"/>
      <c r="D38" s="110"/>
      <c r="E38" s="54"/>
      <c r="F38" s="55"/>
      <c r="G38" s="55"/>
      <c r="H38" s="55"/>
      <c r="I38" s="55"/>
      <c r="J38" s="55"/>
      <c r="K38" s="55"/>
      <c r="L38" s="55"/>
      <c r="M38" s="55"/>
      <c r="N38" s="55"/>
      <c r="O38" s="55"/>
      <c r="P38" s="55"/>
      <c r="Q38" s="55"/>
      <c r="R38" s="55"/>
      <c r="S38" s="55"/>
      <c r="T38" s="55"/>
      <c r="U38" s="55"/>
      <c r="V38" s="55"/>
      <c r="W38" s="55"/>
      <c r="X38" s="55"/>
      <c r="Y38" s="55"/>
      <c r="Z38" s="57"/>
    </row>
    <row r="39" spans="1:26" s="53" customFormat="1">
      <c r="A39" s="114"/>
      <c r="B39" s="137"/>
      <c r="C39" s="109"/>
      <c r="D39" s="110"/>
      <c r="E39" s="54"/>
      <c r="F39" s="55"/>
      <c r="G39" s="55"/>
      <c r="H39" s="55"/>
      <c r="I39" s="55"/>
      <c r="J39" s="55"/>
      <c r="K39" s="55"/>
      <c r="L39" s="55"/>
      <c r="M39" s="55"/>
      <c r="N39" s="55"/>
      <c r="O39" s="55"/>
      <c r="P39" s="55"/>
      <c r="Q39" s="55"/>
      <c r="R39" s="55"/>
      <c r="S39" s="55"/>
      <c r="T39" s="55"/>
      <c r="U39" s="55"/>
      <c r="V39" s="55"/>
      <c r="W39" s="55"/>
      <c r="X39" s="55"/>
      <c r="Y39" s="55"/>
      <c r="Z39" s="57"/>
    </row>
    <row r="40" spans="1:26">
      <c r="A40" s="76"/>
      <c r="B40" s="77"/>
      <c r="C40" s="74"/>
      <c r="D40" s="75"/>
      <c r="E40" s="18"/>
      <c r="F40" s="6"/>
      <c r="G40" s="6"/>
      <c r="H40" s="6"/>
      <c r="I40" s="6"/>
      <c r="J40" s="6"/>
      <c r="K40" s="72"/>
      <c r="L40" s="72"/>
      <c r="M40" s="72"/>
      <c r="N40" s="72"/>
      <c r="O40" s="72"/>
      <c r="P40" s="72"/>
      <c r="Q40" s="72"/>
      <c r="R40" s="72"/>
      <c r="S40" s="72"/>
      <c r="T40" s="72"/>
      <c r="U40" s="72"/>
      <c r="V40" s="72"/>
      <c r="W40" s="72"/>
      <c r="X40" s="72"/>
      <c r="Y40" s="72"/>
      <c r="Z40" s="73"/>
    </row>
    <row r="41" spans="1:26" s="1" customFormat="1">
      <c r="A41" s="79"/>
      <c r="B41" s="80"/>
      <c r="C41" s="96"/>
      <c r="D41" s="97"/>
      <c r="E41" s="19"/>
      <c r="F41" s="20"/>
      <c r="G41" s="20"/>
      <c r="H41" s="20"/>
      <c r="I41" s="20"/>
      <c r="J41" s="20"/>
      <c r="K41" s="70"/>
      <c r="L41" s="70"/>
      <c r="M41" s="70"/>
      <c r="N41" s="70"/>
      <c r="O41" s="70"/>
      <c r="P41" s="70"/>
      <c r="Q41" s="70"/>
      <c r="R41" s="70"/>
      <c r="S41" s="70"/>
      <c r="T41" s="70"/>
      <c r="U41" s="70"/>
      <c r="V41" s="70"/>
      <c r="W41" s="70"/>
      <c r="X41" s="70"/>
      <c r="Y41" s="70"/>
      <c r="Z41" s="71"/>
    </row>
  </sheetData>
  <mergeCells count="182">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8:Z18"/>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9:Z19"/>
    <mergeCell ref="A19:B19"/>
    <mergeCell ref="C19:D19"/>
    <mergeCell ref="E19:F19"/>
    <mergeCell ref="G19:H19"/>
    <mergeCell ref="I19:J19"/>
    <mergeCell ref="K19:R19"/>
    <mergeCell ref="S15:Z15"/>
    <mergeCell ref="K16:L16"/>
    <mergeCell ref="M16:R16"/>
    <mergeCell ref="S16:T16"/>
    <mergeCell ref="U16:Z16"/>
    <mergeCell ref="A18:B18"/>
    <mergeCell ref="C18:D18"/>
    <mergeCell ref="E18:F18"/>
    <mergeCell ref="G18:H18"/>
    <mergeCell ref="I18:J18"/>
    <mergeCell ref="A15:B15"/>
    <mergeCell ref="C15:D15"/>
    <mergeCell ref="E15:F15"/>
    <mergeCell ref="G15:H15"/>
    <mergeCell ref="I15:J15"/>
    <mergeCell ref="K15:R15"/>
    <mergeCell ref="K18:R18"/>
    <mergeCell ref="K20:L20"/>
    <mergeCell ref="M20:R20"/>
    <mergeCell ref="S20:T20"/>
    <mergeCell ref="U20:Z20"/>
    <mergeCell ref="A21:B21"/>
    <mergeCell ref="C21:D21"/>
    <mergeCell ref="E21:F21"/>
    <mergeCell ref="G21:H21"/>
    <mergeCell ref="I21:J21"/>
    <mergeCell ref="K21:R21"/>
    <mergeCell ref="S21:Z21"/>
    <mergeCell ref="A22:B22"/>
    <mergeCell ref="C22:D22"/>
    <mergeCell ref="E22:F22"/>
    <mergeCell ref="G22:H22"/>
    <mergeCell ref="I22:J22"/>
    <mergeCell ref="K22:R22"/>
    <mergeCell ref="S22:Z22"/>
    <mergeCell ref="S23:Z23"/>
    <mergeCell ref="A24:B24"/>
    <mergeCell ref="C24:D24"/>
    <mergeCell ref="E24:F24"/>
    <mergeCell ref="G24:H24"/>
    <mergeCell ref="I24:J24"/>
    <mergeCell ref="K24:R24"/>
    <mergeCell ref="S24:Z24"/>
    <mergeCell ref="A23:B23"/>
    <mergeCell ref="C23:D23"/>
    <mergeCell ref="E23:F23"/>
    <mergeCell ref="G23:H23"/>
    <mergeCell ref="I23:J23"/>
    <mergeCell ref="K23:R23"/>
    <mergeCell ref="S25:Z25"/>
    <mergeCell ref="K26:L26"/>
    <mergeCell ref="M26:R26"/>
    <mergeCell ref="S26:T26"/>
    <mergeCell ref="U26:Z26"/>
    <mergeCell ref="A27:B27"/>
    <mergeCell ref="C27:D27"/>
    <mergeCell ref="E27:F27"/>
    <mergeCell ref="G27:H27"/>
    <mergeCell ref="I27:J27"/>
    <mergeCell ref="A25:B25"/>
    <mergeCell ref="C25:D25"/>
    <mergeCell ref="E25:F25"/>
    <mergeCell ref="G25:H25"/>
    <mergeCell ref="I25:J25"/>
    <mergeCell ref="K25:R25"/>
    <mergeCell ref="K27:R27"/>
    <mergeCell ref="S27:Z27"/>
    <mergeCell ref="A28:B28"/>
    <mergeCell ref="C28:D28"/>
    <mergeCell ref="E28:F28"/>
    <mergeCell ref="G28:H28"/>
    <mergeCell ref="I28:J28"/>
    <mergeCell ref="K28:R28"/>
    <mergeCell ref="S28:Z28"/>
    <mergeCell ref="S29:Z29"/>
    <mergeCell ref="A30:B30"/>
    <mergeCell ref="C30:D30"/>
    <mergeCell ref="E30:F30"/>
    <mergeCell ref="G30:H30"/>
    <mergeCell ref="I30:J30"/>
    <mergeCell ref="K30:R30"/>
    <mergeCell ref="S30:Z30"/>
    <mergeCell ref="A29:B29"/>
    <mergeCell ref="C29:D29"/>
    <mergeCell ref="E29:F29"/>
    <mergeCell ref="G29:H29"/>
    <mergeCell ref="I29:J29"/>
    <mergeCell ref="K29:R29"/>
    <mergeCell ref="S31:Z31"/>
    <mergeCell ref="K32:L32"/>
    <mergeCell ref="M32:R32"/>
    <mergeCell ref="S32:T32"/>
    <mergeCell ref="U32:Z32"/>
    <mergeCell ref="A33:B33"/>
    <mergeCell ref="C33:D33"/>
    <mergeCell ref="E33:F33"/>
    <mergeCell ref="G33:H33"/>
    <mergeCell ref="I33:J33"/>
    <mergeCell ref="A31:B31"/>
    <mergeCell ref="C31:D31"/>
    <mergeCell ref="E31:F31"/>
    <mergeCell ref="G31:H31"/>
    <mergeCell ref="I31:J31"/>
    <mergeCell ref="K31:R31"/>
    <mergeCell ref="K33:R33"/>
    <mergeCell ref="S33:Z33"/>
    <mergeCell ref="A34:B34"/>
    <mergeCell ref="C34:D34"/>
    <mergeCell ref="E34:F34"/>
    <mergeCell ref="G34:H34"/>
    <mergeCell ref="I34:J34"/>
    <mergeCell ref="K34:R34"/>
    <mergeCell ref="S34:Z34"/>
    <mergeCell ref="S35:Z35"/>
    <mergeCell ref="A35:B35"/>
    <mergeCell ref="C35:D35"/>
    <mergeCell ref="E35:F35"/>
    <mergeCell ref="G35:H35"/>
    <mergeCell ref="I35:J35"/>
    <mergeCell ref="K35:R35"/>
    <mergeCell ref="A40:B40"/>
    <mergeCell ref="C40:D40"/>
    <mergeCell ref="K40:Z40"/>
    <mergeCell ref="A41:B41"/>
    <mergeCell ref="C41:D41"/>
    <mergeCell ref="K41:Z41"/>
    <mergeCell ref="A37:B37"/>
    <mergeCell ref="C37:D37"/>
    <mergeCell ref="A38:B38"/>
    <mergeCell ref="C38:D38"/>
    <mergeCell ref="A39:B39"/>
    <mergeCell ref="C39:D39"/>
  </mergeCells>
  <conditionalFormatting sqref="A36 C36 A20 C20 E20 G20 K20 S20 A26 C26 E26 G26 K26 S26 A32 C32 E32 G32 K32 S32 I20 I26 I32 A10 C10 E10 G10 K10 S10 A16:A17 C16:C17 E16:E17 G16:G17 K16:K17 S16:S17 I10 I16:I17">
    <cfRule type="expression" dxfId="27" priority="3">
      <formula>MONTH(A10)&lt;&gt;MONTH($A$1)</formula>
    </cfRule>
    <cfRule type="expression" dxfId="26" priority="4">
      <formula>OR(WEEKDAY(A10,1)=1,WEEKDAY(A10,1)=7)</formula>
    </cfRule>
  </conditionalFormatting>
  <printOptions horizontalCentered="1"/>
  <pageMargins left="0.5" right="0.5" top="0.25" bottom="0.25" header="0.25" footer="0.25"/>
  <pageSetup orientation="landscape" r:id="rId1"/>
</worksheet>
</file>

<file path=xl/worksheets/sheet5.xml><?xml version="1.0" encoding="utf-8"?>
<worksheet xmlns="http://schemas.openxmlformats.org/spreadsheetml/2006/main" xmlns:r="http://schemas.openxmlformats.org/officeDocument/2006/relationships">
  <sheetPr>
    <tabColor theme="4" tint="0.79998168889431442"/>
    <pageSetUpPr fitToPage="1"/>
  </sheetPr>
  <dimension ref="A1:AA38"/>
  <sheetViews>
    <sheetView showGridLines="0" workbookViewId="0">
      <selection activeCell="E23" sqref="E23:F23"/>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6">
        <f>DATE('1'!AD18,'1'!AD20+4,1)</f>
        <v>43800</v>
      </c>
      <c r="B1" s="86"/>
      <c r="C1" s="86"/>
      <c r="D1" s="86"/>
      <c r="E1" s="86"/>
      <c r="F1" s="86"/>
      <c r="G1" s="86"/>
      <c r="H1" s="86"/>
      <c r="I1" s="11"/>
      <c r="J1" s="11"/>
      <c r="K1" s="90">
        <f>DATE(YEAR(A1),MONTH(A1)-1,1)</f>
        <v>43770</v>
      </c>
      <c r="L1" s="90"/>
      <c r="M1" s="90"/>
      <c r="N1" s="90"/>
      <c r="O1" s="90"/>
      <c r="P1" s="90"/>
      <c r="Q1" s="90"/>
      <c r="S1" s="90">
        <f>DATE(YEAR(A1),MONTH(A1)+1,1)</f>
        <v>43831</v>
      </c>
      <c r="T1" s="90"/>
      <c r="U1" s="90"/>
      <c r="V1" s="90"/>
      <c r="W1" s="90"/>
      <c r="X1" s="90"/>
      <c r="Y1" s="90"/>
    </row>
    <row r="2" spans="1:27"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43770</v>
      </c>
      <c r="Q3" s="22">
        <f t="shared" si="0"/>
        <v>43771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43831</v>
      </c>
      <c r="W3" s="22">
        <f t="shared" si="1"/>
        <v>43832</v>
      </c>
      <c r="X3" s="22">
        <f t="shared" si="1"/>
        <v>43833</v>
      </c>
      <c r="Y3" s="22">
        <f t="shared" si="1"/>
        <v>43834</v>
      </c>
    </row>
    <row r="4" spans="1:27" s="4" customFormat="1" ht="9" customHeight="1">
      <c r="A4" s="86"/>
      <c r="B4" s="86"/>
      <c r="C4" s="86"/>
      <c r="D4" s="86"/>
      <c r="E4" s="86"/>
      <c r="F4" s="86"/>
      <c r="G4" s="86"/>
      <c r="H4" s="86"/>
      <c r="I4" s="11"/>
      <c r="J4" s="11"/>
      <c r="K4" s="22">
        <f t="shared" si="0"/>
        <v>43772</v>
      </c>
      <c r="L4" s="22">
        <f t="shared" si="0"/>
        <v>43773</v>
      </c>
      <c r="M4" s="22">
        <f t="shared" si="0"/>
        <v>43774</v>
      </c>
      <c r="N4" s="22">
        <f t="shared" si="0"/>
        <v>43775</v>
      </c>
      <c r="O4" s="22">
        <f t="shared" si="0"/>
        <v>43776</v>
      </c>
      <c r="P4" s="22">
        <f t="shared" si="0"/>
        <v>43777</v>
      </c>
      <c r="Q4" s="22">
        <f t="shared" si="0"/>
        <v>43778</v>
      </c>
      <c r="R4" s="3"/>
      <c r="S4" s="22">
        <f t="shared" si="1"/>
        <v>43835</v>
      </c>
      <c r="T4" s="22">
        <f t="shared" si="1"/>
        <v>43836</v>
      </c>
      <c r="U4" s="22">
        <f t="shared" si="1"/>
        <v>43837</v>
      </c>
      <c r="V4" s="22">
        <f t="shared" si="1"/>
        <v>43838</v>
      </c>
      <c r="W4" s="22">
        <f t="shared" si="1"/>
        <v>43839</v>
      </c>
      <c r="X4" s="22">
        <f t="shared" si="1"/>
        <v>43840</v>
      </c>
      <c r="Y4" s="22">
        <f t="shared" si="1"/>
        <v>43841</v>
      </c>
    </row>
    <row r="5" spans="1:27" s="4" customFormat="1" ht="9" customHeight="1">
      <c r="A5" s="86"/>
      <c r="B5" s="86"/>
      <c r="C5" s="86"/>
      <c r="D5" s="86"/>
      <c r="E5" s="86"/>
      <c r="F5" s="86"/>
      <c r="G5" s="86"/>
      <c r="H5" s="86"/>
      <c r="I5" s="11"/>
      <c r="J5" s="11"/>
      <c r="K5" s="22">
        <f t="shared" si="0"/>
        <v>43779</v>
      </c>
      <c r="L5" s="22">
        <f t="shared" si="0"/>
        <v>43780</v>
      </c>
      <c r="M5" s="22">
        <f t="shared" si="0"/>
        <v>43781</v>
      </c>
      <c r="N5" s="22">
        <f t="shared" si="0"/>
        <v>43782</v>
      </c>
      <c r="O5" s="22">
        <f t="shared" si="0"/>
        <v>43783</v>
      </c>
      <c r="P5" s="22">
        <f t="shared" si="0"/>
        <v>43784</v>
      </c>
      <c r="Q5" s="22">
        <f t="shared" si="0"/>
        <v>43785</v>
      </c>
      <c r="R5" s="3"/>
      <c r="S5" s="22">
        <f t="shared" si="1"/>
        <v>43842</v>
      </c>
      <c r="T5" s="22">
        <f t="shared" si="1"/>
        <v>43843</v>
      </c>
      <c r="U5" s="22">
        <f t="shared" si="1"/>
        <v>43844</v>
      </c>
      <c r="V5" s="22">
        <f t="shared" si="1"/>
        <v>43845</v>
      </c>
      <c r="W5" s="22">
        <f t="shared" si="1"/>
        <v>43846</v>
      </c>
      <c r="X5" s="22">
        <f t="shared" si="1"/>
        <v>43847</v>
      </c>
      <c r="Y5" s="22">
        <f t="shared" si="1"/>
        <v>43848</v>
      </c>
    </row>
    <row r="6" spans="1:27" s="4" customFormat="1" ht="9" customHeight="1">
      <c r="A6" s="86"/>
      <c r="B6" s="86"/>
      <c r="C6" s="86"/>
      <c r="D6" s="86"/>
      <c r="E6" s="86"/>
      <c r="F6" s="86"/>
      <c r="G6" s="86"/>
      <c r="H6" s="86"/>
      <c r="I6" s="11"/>
      <c r="J6" s="11"/>
      <c r="K6" s="22">
        <f t="shared" si="0"/>
        <v>43786</v>
      </c>
      <c r="L6" s="22">
        <f t="shared" si="0"/>
        <v>43787</v>
      </c>
      <c r="M6" s="22">
        <f t="shared" si="0"/>
        <v>43788</v>
      </c>
      <c r="N6" s="22">
        <f t="shared" si="0"/>
        <v>43789</v>
      </c>
      <c r="O6" s="22">
        <f t="shared" si="0"/>
        <v>43790</v>
      </c>
      <c r="P6" s="22">
        <f t="shared" si="0"/>
        <v>43791</v>
      </c>
      <c r="Q6" s="22">
        <f t="shared" si="0"/>
        <v>43792</v>
      </c>
      <c r="R6" s="3"/>
      <c r="S6" s="22">
        <f t="shared" si="1"/>
        <v>43849</v>
      </c>
      <c r="T6" s="22">
        <f t="shared" si="1"/>
        <v>43850</v>
      </c>
      <c r="U6" s="22">
        <f t="shared" si="1"/>
        <v>43851</v>
      </c>
      <c r="V6" s="22">
        <f t="shared" si="1"/>
        <v>43852</v>
      </c>
      <c r="W6" s="22">
        <f t="shared" si="1"/>
        <v>43853</v>
      </c>
      <c r="X6" s="22">
        <f t="shared" si="1"/>
        <v>43854</v>
      </c>
      <c r="Y6" s="22">
        <f t="shared" si="1"/>
        <v>43855</v>
      </c>
    </row>
    <row r="7" spans="1:27" s="4" customFormat="1" ht="9" customHeight="1">
      <c r="A7" s="86"/>
      <c r="B7" s="86"/>
      <c r="C7" s="86"/>
      <c r="D7" s="86"/>
      <c r="E7" s="86"/>
      <c r="F7" s="86"/>
      <c r="G7" s="86"/>
      <c r="H7" s="86"/>
      <c r="I7" s="11"/>
      <c r="J7" s="11"/>
      <c r="K7" s="22">
        <f t="shared" si="0"/>
        <v>43793</v>
      </c>
      <c r="L7" s="22">
        <f t="shared" si="0"/>
        <v>43794</v>
      </c>
      <c r="M7" s="22">
        <f t="shared" si="0"/>
        <v>43795</v>
      </c>
      <c r="N7" s="22">
        <f t="shared" si="0"/>
        <v>43796</v>
      </c>
      <c r="O7" s="22">
        <f t="shared" si="0"/>
        <v>43797</v>
      </c>
      <c r="P7" s="22">
        <f t="shared" si="0"/>
        <v>43798</v>
      </c>
      <c r="Q7" s="22">
        <f t="shared" si="0"/>
        <v>43799</v>
      </c>
      <c r="R7" s="3"/>
      <c r="S7" s="22">
        <f t="shared" si="1"/>
        <v>43856</v>
      </c>
      <c r="T7" s="22">
        <f t="shared" si="1"/>
        <v>43857</v>
      </c>
      <c r="U7" s="22">
        <f t="shared" si="1"/>
        <v>43858</v>
      </c>
      <c r="V7" s="22">
        <f t="shared" si="1"/>
        <v>43859</v>
      </c>
      <c r="W7" s="22">
        <f t="shared" si="1"/>
        <v>43860</v>
      </c>
      <c r="X7" s="22">
        <f t="shared" si="1"/>
        <v>43861</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88">
        <f>A10</f>
        <v>43800</v>
      </c>
      <c r="B9" s="89"/>
      <c r="C9" s="89">
        <f>C10</f>
        <v>43801</v>
      </c>
      <c r="D9" s="89"/>
      <c r="E9" s="89">
        <f>E10</f>
        <v>43802</v>
      </c>
      <c r="F9" s="89"/>
      <c r="G9" s="89">
        <f>G10</f>
        <v>43803</v>
      </c>
      <c r="H9" s="89"/>
      <c r="I9" s="89">
        <f>I10</f>
        <v>43804</v>
      </c>
      <c r="J9" s="89"/>
      <c r="K9" s="89">
        <f>K10</f>
        <v>43805</v>
      </c>
      <c r="L9" s="89"/>
      <c r="M9" s="89"/>
      <c r="N9" s="89"/>
      <c r="O9" s="89"/>
      <c r="P9" s="89"/>
      <c r="Q9" s="89"/>
      <c r="R9" s="89"/>
      <c r="S9" s="89">
        <f>S10</f>
        <v>43806</v>
      </c>
      <c r="T9" s="89"/>
      <c r="U9" s="89"/>
      <c r="V9" s="89"/>
      <c r="W9" s="89"/>
      <c r="X9" s="89"/>
      <c r="Y9" s="89"/>
      <c r="Z9" s="91"/>
    </row>
    <row r="10" spans="1:27" s="49" customFormat="1" ht="18.75">
      <c r="A10" s="45">
        <f>$A$1-(WEEKDAY($A$1,1)-(start_day-1))-IF((WEEKDAY($A$1,1)-(start_day-1))&lt;=0,7,0)+1</f>
        <v>43800</v>
      </c>
      <c r="B10" s="46"/>
      <c r="C10" s="47">
        <f>A10+1</f>
        <v>43801</v>
      </c>
      <c r="D10" s="48"/>
      <c r="E10" s="47">
        <f>C10+1</f>
        <v>43802</v>
      </c>
      <c r="F10" s="48"/>
      <c r="G10" s="47">
        <f>E10+1</f>
        <v>43803</v>
      </c>
      <c r="H10" s="48"/>
      <c r="I10" s="47">
        <f>G10+1</f>
        <v>43804</v>
      </c>
      <c r="J10" s="48"/>
      <c r="K10" s="141">
        <f>I10+1</f>
        <v>43805</v>
      </c>
      <c r="L10" s="142"/>
      <c r="M10" s="143"/>
      <c r="N10" s="143"/>
      <c r="O10" s="143"/>
      <c r="P10" s="143"/>
      <c r="Q10" s="143"/>
      <c r="R10" s="144"/>
      <c r="S10" s="145">
        <f>K10+1</f>
        <v>43806</v>
      </c>
      <c r="T10" s="146"/>
      <c r="U10" s="147"/>
      <c r="V10" s="147"/>
      <c r="W10" s="147"/>
      <c r="X10" s="147"/>
      <c r="Y10" s="147"/>
      <c r="Z10" s="148"/>
    </row>
    <row r="11" spans="1:27" s="49" customFormat="1">
      <c r="A11" s="114"/>
      <c r="B11" s="137"/>
      <c r="C11" s="109"/>
      <c r="D11" s="110"/>
      <c r="E11" s="109"/>
      <c r="F11" s="110"/>
      <c r="G11" s="109"/>
      <c r="H11" s="110"/>
      <c r="I11" s="109"/>
      <c r="J11" s="110"/>
      <c r="K11" s="119" t="s">
        <v>40</v>
      </c>
      <c r="L11" s="120"/>
      <c r="M11" s="120"/>
      <c r="N11" s="120"/>
      <c r="O11" s="120"/>
      <c r="P11" s="120"/>
      <c r="Q11" s="120"/>
      <c r="R11" s="121"/>
      <c r="S11" s="114"/>
      <c r="T11" s="137"/>
      <c r="U11" s="137"/>
      <c r="V11" s="137"/>
      <c r="W11" s="137"/>
      <c r="X11" s="137"/>
      <c r="Y11" s="137"/>
      <c r="Z11" s="115"/>
    </row>
    <row r="12" spans="1:27" s="49" customFormat="1">
      <c r="A12" s="114"/>
      <c r="B12" s="137"/>
      <c r="C12" s="109"/>
      <c r="D12" s="110"/>
      <c r="E12" s="109"/>
      <c r="F12" s="110"/>
      <c r="G12" s="109"/>
      <c r="H12" s="110"/>
      <c r="I12" s="109"/>
      <c r="J12" s="110"/>
      <c r="K12" s="109"/>
      <c r="L12" s="118"/>
      <c r="M12" s="118"/>
      <c r="N12" s="118"/>
      <c r="O12" s="118"/>
      <c r="P12" s="118"/>
      <c r="Q12" s="118"/>
      <c r="R12" s="110"/>
      <c r="S12" s="114"/>
      <c r="T12" s="137"/>
      <c r="U12" s="137"/>
      <c r="V12" s="137"/>
      <c r="W12" s="137"/>
      <c r="X12" s="137"/>
      <c r="Y12" s="137"/>
      <c r="Z12" s="115"/>
    </row>
    <row r="13" spans="1:27" s="49" customFormat="1" ht="23.25" customHeight="1">
      <c r="A13" s="114"/>
      <c r="B13" s="137"/>
      <c r="C13" s="111" t="s">
        <v>29</v>
      </c>
      <c r="D13" s="113"/>
      <c r="E13" s="109"/>
      <c r="F13" s="110"/>
      <c r="G13" s="109"/>
      <c r="H13" s="110"/>
      <c r="I13" s="109"/>
      <c r="J13" s="110"/>
      <c r="K13" s="109"/>
      <c r="L13" s="118"/>
      <c r="M13" s="118"/>
      <c r="N13" s="118"/>
      <c r="O13" s="118"/>
      <c r="P13" s="118"/>
      <c r="Q13" s="118"/>
      <c r="R13" s="110"/>
      <c r="S13" s="114"/>
      <c r="T13" s="137"/>
      <c r="U13" s="137"/>
      <c r="V13" s="137"/>
      <c r="W13" s="137"/>
      <c r="X13" s="137"/>
      <c r="Y13" s="137"/>
      <c r="Z13" s="115"/>
    </row>
    <row r="14" spans="1:27" s="50" customFormat="1" ht="13.15" customHeight="1">
      <c r="A14" s="138"/>
      <c r="B14" s="139"/>
      <c r="C14" s="149"/>
      <c r="D14" s="150"/>
      <c r="E14" s="149"/>
      <c r="F14" s="150"/>
      <c r="G14" s="149"/>
      <c r="H14" s="150"/>
      <c r="I14" s="149"/>
      <c r="J14" s="150"/>
      <c r="K14" s="149"/>
      <c r="L14" s="151"/>
      <c r="M14" s="151"/>
      <c r="N14" s="151"/>
      <c r="O14" s="151"/>
      <c r="P14" s="151"/>
      <c r="Q14" s="151"/>
      <c r="R14" s="150"/>
      <c r="S14" s="138"/>
      <c r="T14" s="139"/>
      <c r="U14" s="139"/>
      <c r="V14" s="139"/>
      <c r="W14" s="139"/>
      <c r="X14" s="139"/>
      <c r="Y14" s="139"/>
      <c r="Z14" s="140"/>
      <c r="AA14" s="49"/>
    </row>
    <row r="15" spans="1:27" s="49" customFormat="1" ht="18.75">
      <c r="A15" s="45">
        <f>S10+1</f>
        <v>43807</v>
      </c>
      <c r="B15" s="46"/>
      <c r="C15" s="47">
        <f>A15+1</f>
        <v>43808</v>
      </c>
      <c r="D15" s="48"/>
      <c r="E15" s="47">
        <f>C15+1</f>
        <v>43809</v>
      </c>
      <c r="F15" s="48"/>
      <c r="G15" s="47">
        <f>E15+1</f>
        <v>43810</v>
      </c>
      <c r="H15" s="48"/>
      <c r="I15" s="47">
        <f>G15+1</f>
        <v>43811</v>
      </c>
      <c r="J15" s="48"/>
      <c r="K15" s="141">
        <f>I15+1</f>
        <v>43812</v>
      </c>
      <c r="L15" s="142"/>
      <c r="M15" s="143"/>
      <c r="N15" s="143"/>
      <c r="O15" s="143"/>
      <c r="P15" s="143"/>
      <c r="Q15" s="143"/>
      <c r="R15" s="144"/>
      <c r="S15" s="145">
        <f>K15+1</f>
        <v>43813</v>
      </c>
      <c r="T15" s="146"/>
      <c r="U15" s="147"/>
      <c r="V15" s="147"/>
      <c r="W15" s="147"/>
      <c r="X15" s="147"/>
      <c r="Y15" s="147"/>
      <c r="Z15" s="148"/>
    </row>
    <row r="16" spans="1:27" s="49" customFormat="1">
      <c r="A16" s="114"/>
      <c r="B16" s="137"/>
      <c r="C16" s="109"/>
      <c r="D16" s="110"/>
      <c r="E16" s="109"/>
      <c r="F16" s="110"/>
      <c r="G16" s="109"/>
      <c r="H16" s="110"/>
      <c r="I16" s="109"/>
      <c r="J16" s="110"/>
      <c r="K16" s="109"/>
      <c r="L16" s="118"/>
      <c r="M16" s="118"/>
      <c r="N16" s="118"/>
      <c r="O16" s="118"/>
      <c r="P16" s="118"/>
      <c r="Q16" s="118"/>
      <c r="R16" s="110"/>
      <c r="S16" s="114"/>
      <c r="T16" s="137"/>
      <c r="U16" s="137"/>
      <c r="V16" s="137"/>
      <c r="W16" s="137"/>
      <c r="X16" s="137"/>
      <c r="Y16" s="137"/>
      <c r="Z16" s="115"/>
    </row>
    <row r="17" spans="1:27" s="49" customFormat="1">
      <c r="A17" s="114"/>
      <c r="B17" s="137"/>
      <c r="C17" s="109"/>
      <c r="D17" s="110"/>
      <c r="E17" s="109"/>
      <c r="F17" s="110"/>
      <c r="G17" s="109"/>
      <c r="H17" s="110"/>
      <c r="I17" s="109"/>
      <c r="J17" s="110"/>
      <c r="K17" s="109"/>
      <c r="L17" s="118"/>
      <c r="M17" s="118"/>
      <c r="N17" s="118"/>
      <c r="O17" s="118"/>
      <c r="P17" s="118"/>
      <c r="Q17" s="118"/>
      <c r="R17" s="110"/>
      <c r="S17" s="114"/>
      <c r="T17" s="137"/>
      <c r="U17" s="137"/>
      <c r="V17" s="137"/>
      <c r="W17" s="137"/>
      <c r="X17" s="137"/>
      <c r="Y17" s="137"/>
      <c r="Z17" s="115"/>
    </row>
    <row r="18" spans="1:27" s="49" customFormat="1">
      <c r="A18" s="114"/>
      <c r="B18" s="137"/>
      <c r="C18" s="109"/>
      <c r="D18" s="110"/>
      <c r="E18" s="109"/>
      <c r="F18" s="110"/>
      <c r="G18" s="109"/>
      <c r="H18" s="110"/>
      <c r="I18" s="109"/>
      <c r="J18" s="110"/>
      <c r="K18" s="109"/>
      <c r="L18" s="118"/>
      <c r="M18" s="118"/>
      <c r="N18" s="118"/>
      <c r="O18" s="118"/>
      <c r="P18" s="118"/>
      <c r="Q18" s="118"/>
      <c r="R18" s="110"/>
      <c r="S18" s="114"/>
      <c r="T18" s="137"/>
      <c r="U18" s="137"/>
      <c r="V18" s="137"/>
      <c r="W18" s="137"/>
      <c r="X18" s="137"/>
      <c r="Y18" s="137"/>
      <c r="Z18" s="115"/>
    </row>
    <row r="19" spans="1:27" s="49" customFormat="1">
      <c r="A19" s="114"/>
      <c r="B19" s="137"/>
      <c r="C19" s="109"/>
      <c r="D19" s="110"/>
      <c r="E19" s="109"/>
      <c r="F19" s="110"/>
      <c r="G19" s="109"/>
      <c r="H19" s="110"/>
      <c r="I19" s="109"/>
      <c r="J19" s="110"/>
      <c r="K19" s="109"/>
      <c r="L19" s="118"/>
      <c r="M19" s="118"/>
      <c r="N19" s="118"/>
      <c r="O19" s="118"/>
      <c r="P19" s="118"/>
      <c r="Q19" s="118"/>
      <c r="R19" s="110"/>
      <c r="S19" s="114"/>
      <c r="T19" s="137"/>
      <c r="U19" s="137"/>
      <c r="V19" s="137"/>
      <c r="W19" s="137"/>
      <c r="X19" s="137"/>
      <c r="Y19" s="137"/>
      <c r="Z19" s="115"/>
    </row>
    <row r="20" spans="1:27" s="50" customFormat="1" ht="13.15" customHeight="1">
      <c r="A20" s="138"/>
      <c r="B20" s="139"/>
      <c r="C20" s="149"/>
      <c r="D20" s="150"/>
      <c r="E20" s="149"/>
      <c r="F20" s="150"/>
      <c r="G20" s="149"/>
      <c r="H20" s="150"/>
      <c r="I20" s="149"/>
      <c r="J20" s="150"/>
      <c r="K20" s="149"/>
      <c r="L20" s="151"/>
      <c r="M20" s="151"/>
      <c r="N20" s="151"/>
      <c r="O20" s="151"/>
      <c r="P20" s="151"/>
      <c r="Q20" s="151"/>
      <c r="R20" s="150"/>
      <c r="S20" s="138"/>
      <c r="T20" s="139"/>
      <c r="U20" s="139"/>
      <c r="V20" s="139"/>
      <c r="W20" s="139"/>
      <c r="X20" s="139"/>
      <c r="Y20" s="139"/>
      <c r="Z20" s="140"/>
      <c r="AA20" s="49"/>
    </row>
    <row r="21" spans="1:27" s="49" customFormat="1" ht="18.75">
      <c r="A21" s="45">
        <f>S15+1</f>
        <v>43814</v>
      </c>
      <c r="B21" s="46"/>
      <c r="C21" s="47">
        <f>A21+1</f>
        <v>43815</v>
      </c>
      <c r="D21" s="48"/>
      <c r="E21" s="47">
        <f>C21+1</f>
        <v>43816</v>
      </c>
      <c r="F21" s="48"/>
      <c r="G21" s="47">
        <f>E21+1</f>
        <v>43817</v>
      </c>
      <c r="H21" s="48"/>
      <c r="I21" s="47">
        <f>G21+1</f>
        <v>43818</v>
      </c>
      <c r="J21" s="48"/>
      <c r="K21" s="141">
        <f>I21+1</f>
        <v>43819</v>
      </c>
      <c r="L21" s="142"/>
      <c r="M21" s="143"/>
      <c r="N21" s="143"/>
      <c r="O21" s="143"/>
      <c r="P21" s="143"/>
      <c r="Q21" s="143"/>
      <c r="R21" s="144"/>
      <c r="S21" s="145">
        <f>K21+1</f>
        <v>43820</v>
      </c>
      <c r="T21" s="146"/>
      <c r="U21" s="147"/>
      <c r="V21" s="147"/>
      <c r="W21" s="147"/>
      <c r="X21" s="147"/>
      <c r="Y21" s="147"/>
      <c r="Z21" s="148"/>
    </row>
    <row r="22" spans="1:27" s="49" customFormat="1">
      <c r="A22" s="114"/>
      <c r="B22" s="137"/>
      <c r="C22" s="109"/>
      <c r="D22" s="110"/>
      <c r="E22" s="109"/>
      <c r="F22" s="110"/>
      <c r="G22" s="109"/>
      <c r="H22" s="110"/>
      <c r="I22" s="109"/>
      <c r="J22" s="110"/>
      <c r="K22" s="109"/>
      <c r="L22" s="118"/>
      <c r="M22" s="118"/>
      <c r="N22" s="118"/>
      <c r="O22" s="118"/>
      <c r="P22" s="118"/>
      <c r="Q22" s="118"/>
      <c r="R22" s="110"/>
      <c r="S22" s="114"/>
      <c r="T22" s="137"/>
      <c r="U22" s="137"/>
      <c r="V22" s="137"/>
      <c r="W22" s="137"/>
      <c r="X22" s="137"/>
      <c r="Y22" s="137"/>
      <c r="Z22" s="115"/>
    </row>
    <row r="23" spans="1:27" s="49" customFormat="1" ht="34.5" customHeight="1">
      <c r="A23" s="114" t="s">
        <v>41</v>
      </c>
      <c r="B23" s="137"/>
      <c r="C23" s="109"/>
      <c r="D23" s="110"/>
      <c r="E23" s="109"/>
      <c r="F23" s="110"/>
      <c r="G23" s="109"/>
      <c r="H23" s="110"/>
      <c r="I23" s="109"/>
      <c r="J23" s="110"/>
      <c r="K23" s="109" t="s">
        <v>17</v>
      </c>
      <c r="L23" s="118"/>
      <c r="M23" s="118"/>
      <c r="N23" s="118"/>
      <c r="O23" s="118"/>
      <c r="P23" s="118"/>
      <c r="Q23" s="118"/>
      <c r="R23" s="110"/>
      <c r="S23" s="114"/>
      <c r="T23" s="137"/>
      <c r="U23" s="137"/>
      <c r="V23" s="137"/>
      <c r="W23" s="137"/>
      <c r="X23" s="137"/>
      <c r="Y23" s="137"/>
      <c r="Z23" s="115"/>
    </row>
    <row r="24" spans="1:27" s="50" customFormat="1">
      <c r="A24" s="138"/>
      <c r="B24" s="139"/>
      <c r="C24" s="149"/>
      <c r="D24" s="150"/>
      <c r="E24" s="149"/>
      <c r="F24" s="150"/>
      <c r="G24" s="149"/>
      <c r="H24" s="150"/>
      <c r="I24" s="149"/>
      <c r="J24" s="150"/>
      <c r="K24" s="159" t="s">
        <v>30</v>
      </c>
      <c r="L24" s="161"/>
      <c r="M24" s="161"/>
      <c r="N24" s="161"/>
      <c r="O24" s="161"/>
      <c r="P24" s="161"/>
      <c r="Q24" s="161"/>
      <c r="R24" s="160"/>
      <c r="S24" s="138"/>
      <c r="T24" s="139"/>
      <c r="U24" s="139"/>
      <c r="V24" s="139"/>
      <c r="W24" s="139"/>
      <c r="X24" s="139"/>
      <c r="Y24" s="139"/>
      <c r="Z24" s="140"/>
      <c r="AA24" s="49"/>
    </row>
    <row r="25" spans="1:27" s="49" customFormat="1" ht="18.75">
      <c r="A25" s="45">
        <f>S21+1</f>
        <v>43821</v>
      </c>
      <c r="B25" s="46"/>
      <c r="C25" s="47">
        <f>A25+1</f>
        <v>43822</v>
      </c>
      <c r="D25" s="48"/>
      <c r="E25" s="47">
        <f>C25+1</f>
        <v>43823</v>
      </c>
      <c r="F25" s="48"/>
      <c r="G25" s="47">
        <f>E25+1</f>
        <v>43824</v>
      </c>
      <c r="H25" s="48"/>
      <c r="I25" s="47">
        <f>G25+1</f>
        <v>43825</v>
      </c>
      <c r="J25" s="48"/>
      <c r="K25" s="141">
        <f>I25+1</f>
        <v>43826</v>
      </c>
      <c r="L25" s="142"/>
      <c r="M25" s="143"/>
      <c r="N25" s="143"/>
      <c r="O25" s="143"/>
      <c r="P25" s="143"/>
      <c r="Q25" s="143"/>
      <c r="R25" s="144"/>
      <c r="S25" s="145">
        <f>K25+1</f>
        <v>43827</v>
      </c>
      <c r="T25" s="146"/>
      <c r="U25" s="147"/>
      <c r="V25" s="147"/>
      <c r="W25" s="147"/>
      <c r="X25" s="147"/>
      <c r="Y25" s="147"/>
      <c r="Z25" s="148"/>
    </row>
    <row r="26" spans="1:27" s="49" customFormat="1">
      <c r="A26" s="114"/>
      <c r="B26" s="137"/>
      <c r="C26" s="109"/>
      <c r="D26" s="110"/>
      <c r="E26" s="109"/>
      <c r="F26" s="110"/>
      <c r="G26" s="109"/>
      <c r="H26" s="110"/>
      <c r="I26" s="109"/>
      <c r="J26" s="110"/>
      <c r="K26" s="109"/>
      <c r="L26" s="118"/>
      <c r="M26" s="118"/>
      <c r="N26" s="118"/>
      <c r="O26" s="118"/>
      <c r="P26" s="118"/>
      <c r="Q26" s="118"/>
      <c r="R26" s="110"/>
      <c r="S26" s="114"/>
      <c r="T26" s="137"/>
      <c r="U26" s="137"/>
      <c r="V26" s="137"/>
      <c r="W26" s="137"/>
      <c r="X26" s="137"/>
      <c r="Y26" s="137"/>
      <c r="Z26" s="115"/>
    </row>
    <row r="27" spans="1:27" s="49" customFormat="1" ht="24.75" customHeight="1">
      <c r="A27" s="114"/>
      <c r="B27" s="137"/>
      <c r="C27" s="109" t="s">
        <v>22</v>
      </c>
      <c r="D27" s="110"/>
      <c r="E27" s="109" t="s">
        <v>21</v>
      </c>
      <c r="F27" s="110"/>
      <c r="G27" s="109" t="s">
        <v>21</v>
      </c>
      <c r="H27" s="110"/>
      <c r="I27" s="109" t="s">
        <v>22</v>
      </c>
      <c r="J27" s="110"/>
      <c r="K27" s="109" t="s">
        <v>22</v>
      </c>
      <c r="L27" s="118"/>
      <c r="M27" s="118"/>
      <c r="N27" s="118"/>
      <c r="O27" s="118"/>
      <c r="P27" s="118"/>
      <c r="Q27" s="118"/>
      <c r="R27" s="110"/>
      <c r="S27" s="114"/>
      <c r="T27" s="137"/>
      <c r="U27" s="137"/>
      <c r="V27" s="137"/>
      <c r="W27" s="137"/>
      <c r="X27" s="137"/>
      <c r="Y27" s="137"/>
      <c r="Z27" s="115"/>
    </row>
    <row r="28" spans="1:27" s="49" customFormat="1" ht="24" customHeight="1">
      <c r="A28" s="114"/>
      <c r="B28" s="137"/>
      <c r="C28" s="159" t="s">
        <v>29</v>
      </c>
      <c r="D28" s="160"/>
      <c r="E28" s="149"/>
      <c r="F28" s="150"/>
      <c r="G28" s="149"/>
      <c r="H28" s="150"/>
      <c r="I28" s="159" t="s">
        <v>29</v>
      </c>
      <c r="J28" s="160"/>
      <c r="K28" s="111" t="s">
        <v>29</v>
      </c>
      <c r="L28" s="112"/>
      <c r="M28" s="112"/>
      <c r="N28" s="112"/>
      <c r="O28" s="112"/>
      <c r="P28" s="112"/>
      <c r="Q28" s="112"/>
      <c r="R28" s="113"/>
      <c r="S28" s="114"/>
      <c r="T28" s="137"/>
      <c r="U28" s="137"/>
      <c r="V28" s="137"/>
      <c r="W28" s="137"/>
      <c r="X28" s="137"/>
      <c r="Y28" s="137"/>
      <c r="Z28" s="115"/>
    </row>
    <row r="29" spans="1:27" s="49" customFormat="1" ht="18.75">
      <c r="A29" s="45">
        <f>S25+1</f>
        <v>43828</v>
      </c>
      <c r="B29" s="46"/>
      <c r="C29" s="47">
        <f>A29+1</f>
        <v>43829</v>
      </c>
      <c r="D29" s="48"/>
      <c r="E29" s="47">
        <f>C29+1</f>
        <v>43830</v>
      </c>
      <c r="F29" s="48"/>
      <c r="G29" s="47">
        <f>E29+1</f>
        <v>43831</v>
      </c>
      <c r="H29" s="48"/>
      <c r="I29" s="47">
        <f>G29+1</f>
        <v>43832</v>
      </c>
      <c r="J29" s="48"/>
      <c r="K29" s="141">
        <f>I29+1</f>
        <v>43833</v>
      </c>
      <c r="L29" s="142"/>
      <c r="M29" s="143"/>
      <c r="N29" s="143"/>
      <c r="O29" s="143"/>
      <c r="P29" s="143"/>
      <c r="Q29" s="143"/>
      <c r="R29" s="144"/>
      <c r="S29" s="145">
        <f>K29+1</f>
        <v>43834</v>
      </c>
      <c r="T29" s="146"/>
      <c r="U29" s="147"/>
      <c r="V29" s="147"/>
      <c r="W29" s="147"/>
      <c r="X29" s="147"/>
      <c r="Y29" s="147"/>
      <c r="Z29" s="148"/>
    </row>
    <row r="30" spans="1:27" s="49" customFormat="1" ht="36" customHeight="1">
      <c r="A30" s="114"/>
      <c r="B30" s="137"/>
      <c r="C30" s="109" t="s">
        <v>22</v>
      </c>
      <c r="D30" s="110"/>
      <c r="E30" s="109" t="s">
        <v>23</v>
      </c>
      <c r="F30" s="110"/>
      <c r="G30" s="109" t="s">
        <v>24</v>
      </c>
      <c r="H30" s="110"/>
      <c r="I30" s="109"/>
      <c r="J30" s="110"/>
      <c r="K30" s="109"/>
      <c r="L30" s="118"/>
      <c r="M30" s="118"/>
      <c r="N30" s="118"/>
      <c r="O30" s="118"/>
      <c r="P30" s="118"/>
      <c r="Q30" s="118"/>
      <c r="R30" s="110"/>
      <c r="S30" s="114"/>
      <c r="T30" s="137"/>
      <c r="U30" s="137"/>
      <c r="V30" s="137"/>
      <c r="W30" s="137"/>
      <c r="X30" s="137"/>
      <c r="Y30" s="137"/>
      <c r="Z30" s="115"/>
    </row>
    <row r="31" spans="1:27" s="49" customFormat="1" ht="23.25" customHeight="1">
      <c r="A31" s="114"/>
      <c r="B31" s="137"/>
      <c r="C31" s="111" t="s">
        <v>29</v>
      </c>
      <c r="D31" s="113"/>
      <c r="E31" s="111" t="s">
        <v>29</v>
      </c>
      <c r="F31" s="113"/>
      <c r="G31" s="109"/>
      <c r="H31" s="110"/>
      <c r="I31" s="109"/>
      <c r="J31" s="110"/>
      <c r="K31" s="109"/>
      <c r="L31" s="118"/>
      <c r="M31" s="118"/>
      <c r="N31" s="118"/>
      <c r="O31" s="118"/>
      <c r="P31" s="118"/>
      <c r="Q31" s="118"/>
      <c r="R31" s="110"/>
      <c r="S31" s="114"/>
      <c r="T31" s="137"/>
      <c r="U31" s="137"/>
      <c r="V31" s="137"/>
      <c r="W31" s="137"/>
      <c r="X31" s="137"/>
      <c r="Y31" s="137"/>
      <c r="Z31" s="115"/>
    </row>
    <row r="32" spans="1:27" s="50" customFormat="1">
      <c r="A32" s="138"/>
      <c r="B32" s="139"/>
      <c r="C32" s="149"/>
      <c r="D32" s="150"/>
      <c r="E32" s="149"/>
      <c r="F32" s="150"/>
      <c r="G32" s="149"/>
      <c r="H32" s="150"/>
      <c r="I32" s="149"/>
      <c r="J32" s="150"/>
      <c r="K32" s="149"/>
      <c r="L32" s="151"/>
      <c r="M32" s="151"/>
      <c r="N32" s="151"/>
      <c r="O32" s="151"/>
      <c r="P32" s="151"/>
      <c r="Q32" s="151"/>
      <c r="R32" s="150"/>
      <c r="S32" s="138"/>
      <c r="T32" s="139"/>
      <c r="U32" s="139"/>
      <c r="V32" s="139"/>
      <c r="W32" s="139"/>
      <c r="X32" s="139"/>
      <c r="Y32" s="139"/>
      <c r="Z32" s="140"/>
      <c r="AA32" s="49"/>
    </row>
    <row r="33" spans="1:26" s="53" customFormat="1" ht="18.75">
      <c r="A33" s="45">
        <f>S29+1</f>
        <v>43835</v>
      </c>
      <c r="B33" s="46"/>
      <c r="C33" s="47">
        <f>A33+1</f>
        <v>43836</v>
      </c>
      <c r="D33" s="48"/>
      <c r="E33" s="58" t="s">
        <v>5</v>
      </c>
      <c r="F33" s="51"/>
      <c r="G33" s="51"/>
      <c r="H33" s="51"/>
      <c r="I33" s="51"/>
      <c r="J33" s="51"/>
      <c r="K33" s="51"/>
      <c r="L33" s="51"/>
      <c r="M33" s="51"/>
      <c r="N33" s="51"/>
      <c r="O33" s="51"/>
      <c r="P33" s="51"/>
      <c r="Q33" s="51"/>
      <c r="R33" s="51"/>
      <c r="S33" s="51"/>
      <c r="T33" s="51"/>
      <c r="U33" s="51"/>
      <c r="V33" s="51"/>
      <c r="W33" s="51"/>
      <c r="X33" s="51"/>
      <c r="Y33" s="51"/>
      <c r="Z33" s="52"/>
    </row>
    <row r="34" spans="1:26" s="53" customFormat="1">
      <c r="A34" s="114"/>
      <c r="B34" s="137"/>
      <c r="C34" s="109"/>
      <c r="D34" s="110"/>
      <c r="E34" s="54"/>
      <c r="F34" s="55"/>
      <c r="G34" s="55"/>
      <c r="H34" s="55"/>
      <c r="I34" s="55"/>
      <c r="J34" s="55"/>
      <c r="K34" s="55"/>
      <c r="L34" s="55"/>
      <c r="M34" s="55"/>
      <c r="N34" s="55"/>
      <c r="O34" s="55"/>
      <c r="P34" s="55"/>
      <c r="Q34" s="55"/>
      <c r="R34" s="55"/>
      <c r="S34" s="55"/>
      <c r="T34" s="55"/>
      <c r="U34" s="55"/>
      <c r="V34" s="55"/>
      <c r="W34" s="55"/>
      <c r="X34" s="55"/>
      <c r="Y34" s="55"/>
      <c r="Z34" s="56"/>
    </row>
    <row r="35" spans="1:26" s="53" customFormat="1">
      <c r="A35" s="114"/>
      <c r="B35" s="137"/>
      <c r="C35" s="109"/>
      <c r="D35" s="110"/>
      <c r="E35" s="54"/>
      <c r="F35" s="55"/>
      <c r="G35" s="55"/>
      <c r="H35" s="55"/>
      <c r="I35" s="55"/>
      <c r="J35" s="55"/>
      <c r="K35" s="55"/>
      <c r="L35" s="55"/>
      <c r="M35" s="55"/>
      <c r="N35" s="55"/>
      <c r="O35" s="55"/>
      <c r="P35" s="55"/>
      <c r="Q35" s="55"/>
      <c r="R35" s="55"/>
      <c r="S35" s="55"/>
      <c r="T35" s="55"/>
      <c r="U35" s="55"/>
      <c r="V35" s="55"/>
      <c r="W35" s="55"/>
      <c r="X35" s="55"/>
      <c r="Y35" s="55"/>
      <c r="Z35" s="57"/>
    </row>
    <row r="36" spans="1:26" s="53" customFormat="1">
      <c r="A36" s="114"/>
      <c r="B36" s="137"/>
      <c r="C36" s="109"/>
      <c r="D36" s="110"/>
      <c r="E36" s="54"/>
      <c r="F36" s="55"/>
      <c r="G36" s="55"/>
      <c r="H36" s="55"/>
      <c r="I36" s="55"/>
      <c r="J36" s="55"/>
      <c r="K36" s="55"/>
      <c r="L36" s="55"/>
      <c r="M36" s="55"/>
      <c r="N36" s="55"/>
      <c r="O36" s="55"/>
      <c r="P36" s="55"/>
      <c r="Q36" s="55"/>
      <c r="R36" s="55"/>
      <c r="S36" s="55"/>
      <c r="T36" s="55"/>
      <c r="U36" s="55"/>
      <c r="V36" s="55"/>
      <c r="W36" s="55"/>
      <c r="X36" s="55"/>
      <c r="Y36" s="55"/>
      <c r="Z36" s="57"/>
    </row>
    <row r="37" spans="1:26" s="53" customFormat="1">
      <c r="A37" s="114"/>
      <c r="B37" s="137"/>
      <c r="C37" s="109"/>
      <c r="D37" s="110"/>
      <c r="E37" s="54"/>
      <c r="F37" s="55"/>
      <c r="G37" s="55"/>
      <c r="H37" s="55"/>
      <c r="I37" s="55"/>
      <c r="J37" s="55"/>
      <c r="K37" s="155"/>
      <c r="L37" s="155"/>
      <c r="M37" s="155"/>
      <c r="N37" s="155"/>
      <c r="O37" s="155"/>
      <c r="P37" s="155"/>
      <c r="Q37" s="155"/>
      <c r="R37" s="155"/>
      <c r="S37" s="155"/>
      <c r="T37" s="155"/>
      <c r="U37" s="155"/>
      <c r="V37" s="155"/>
      <c r="W37" s="155"/>
      <c r="X37" s="155"/>
      <c r="Y37" s="155"/>
      <c r="Z37" s="156"/>
    </row>
    <row r="38" spans="1:26" s="49" customFormat="1">
      <c r="A38" s="138"/>
      <c r="B38" s="139"/>
      <c r="C38" s="149"/>
      <c r="D38" s="150"/>
      <c r="E38" s="59"/>
      <c r="F38" s="60"/>
      <c r="G38" s="60"/>
      <c r="H38" s="60"/>
      <c r="I38" s="60"/>
      <c r="J38" s="60"/>
      <c r="K38" s="157"/>
      <c r="L38" s="157"/>
      <c r="M38" s="157"/>
      <c r="N38" s="157"/>
      <c r="O38" s="157"/>
      <c r="P38" s="157"/>
      <c r="Q38" s="157"/>
      <c r="R38" s="157"/>
      <c r="S38" s="157"/>
      <c r="T38" s="157"/>
      <c r="U38" s="157"/>
      <c r="V38" s="157"/>
      <c r="W38" s="157"/>
      <c r="X38" s="157"/>
      <c r="Y38" s="157"/>
      <c r="Z38" s="158"/>
    </row>
  </sheetData>
  <mergeCells count="168">
    <mergeCell ref="A1:H7"/>
    <mergeCell ref="K1:Q1"/>
    <mergeCell ref="S1:Y1"/>
    <mergeCell ref="A9:B9"/>
    <mergeCell ref="C9:D9"/>
    <mergeCell ref="E9:F9"/>
    <mergeCell ref="G9:H9"/>
    <mergeCell ref="I9:J9"/>
    <mergeCell ref="K9:R9"/>
    <mergeCell ref="S9:Z9"/>
    <mergeCell ref="K10:L10"/>
    <mergeCell ref="M10:R10"/>
    <mergeCell ref="S10:T10"/>
    <mergeCell ref="U10:Z10"/>
    <mergeCell ref="A11:B11"/>
    <mergeCell ref="C11:D11"/>
    <mergeCell ref="E11:F11"/>
    <mergeCell ref="G11:H11"/>
    <mergeCell ref="I11:J11"/>
    <mergeCell ref="K11:R11"/>
    <mergeCell ref="S13:Z13"/>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S14:Z14"/>
    <mergeCell ref="K15:L15"/>
    <mergeCell ref="M15:R15"/>
    <mergeCell ref="S15:T15"/>
    <mergeCell ref="U15:Z15"/>
    <mergeCell ref="A16:B16"/>
    <mergeCell ref="C16:D16"/>
    <mergeCell ref="E16:F16"/>
    <mergeCell ref="G16:H16"/>
    <mergeCell ref="I16:J16"/>
    <mergeCell ref="A14:B14"/>
    <mergeCell ref="C14:D14"/>
    <mergeCell ref="E14:F14"/>
    <mergeCell ref="G14:H14"/>
    <mergeCell ref="I14:J14"/>
    <mergeCell ref="K14:R14"/>
    <mergeCell ref="K16:R16"/>
    <mergeCell ref="S16:Z16"/>
    <mergeCell ref="S22:Z22"/>
    <mergeCell ref="A17:B17"/>
    <mergeCell ref="C17:D17"/>
    <mergeCell ref="E17:F17"/>
    <mergeCell ref="G17:H17"/>
    <mergeCell ref="I17:J17"/>
    <mergeCell ref="K17:R17"/>
    <mergeCell ref="S17:Z17"/>
    <mergeCell ref="S18:Z18"/>
    <mergeCell ref="A19:B19"/>
    <mergeCell ref="C19:D19"/>
    <mergeCell ref="E19:F19"/>
    <mergeCell ref="G19:H19"/>
    <mergeCell ref="I19:J19"/>
    <mergeCell ref="K19:R19"/>
    <mergeCell ref="S19:Z19"/>
    <mergeCell ref="A18:B18"/>
    <mergeCell ref="C18:D18"/>
    <mergeCell ref="E18:F18"/>
    <mergeCell ref="G18:H18"/>
    <mergeCell ref="I18:J18"/>
    <mergeCell ref="K18:R18"/>
    <mergeCell ref="A23:B23"/>
    <mergeCell ref="C23:D23"/>
    <mergeCell ref="E23:F23"/>
    <mergeCell ref="G23:H23"/>
    <mergeCell ref="I23:J23"/>
    <mergeCell ref="K23:R23"/>
    <mergeCell ref="S23:Z23"/>
    <mergeCell ref="S20:Z20"/>
    <mergeCell ref="K21:L21"/>
    <mergeCell ref="M21:R21"/>
    <mergeCell ref="S21:T21"/>
    <mergeCell ref="U21:Z21"/>
    <mergeCell ref="A22:B22"/>
    <mergeCell ref="C22:D22"/>
    <mergeCell ref="E22:F22"/>
    <mergeCell ref="G22:H22"/>
    <mergeCell ref="I22:J22"/>
    <mergeCell ref="A20:B20"/>
    <mergeCell ref="C20:D20"/>
    <mergeCell ref="E20:F20"/>
    <mergeCell ref="G20:H20"/>
    <mergeCell ref="I20:J20"/>
    <mergeCell ref="K20:R20"/>
    <mergeCell ref="K22:R22"/>
    <mergeCell ref="S24:Z24"/>
    <mergeCell ref="K25:L25"/>
    <mergeCell ref="M25:R25"/>
    <mergeCell ref="S25:T25"/>
    <mergeCell ref="U25:Z25"/>
    <mergeCell ref="A26:B26"/>
    <mergeCell ref="C26:D26"/>
    <mergeCell ref="E26:F26"/>
    <mergeCell ref="G26:H26"/>
    <mergeCell ref="I26:J26"/>
    <mergeCell ref="A24:B24"/>
    <mergeCell ref="C24:D24"/>
    <mergeCell ref="E24:F24"/>
    <mergeCell ref="G24:H24"/>
    <mergeCell ref="I24:J24"/>
    <mergeCell ref="K24:R24"/>
    <mergeCell ref="K26:R26"/>
    <mergeCell ref="S26:Z26"/>
    <mergeCell ref="K29:L29"/>
    <mergeCell ref="M29:R29"/>
    <mergeCell ref="S29:T29"/>
    <mergeCell ref="U29:Z29"/>
    <mergeCell ref="A27:B27"/>
    <mergeCell ref="C27:D27"/>
    <mergeCell ref="E27:F27"/>
    <mergeCell ref="G27:H27"/>
    <mergeCell ref="I27:J27"/>
    <mergeCell ref="K27:R27"/>
    <mergeCell ref="S27:Z27"/>
    <mergeCell ref="S28:Z28"/>
    <mergeCell ref="A28:B28"/>
    <mergeCell ref="C28:D28"/>
    <mergeCell ref="E28:F28"/>
    <mergeCell ref="G28:H28"/>
    <mergeCell ref="I28:J28"/>
    <mergeCell ref="K28:R28"/>
    <mergeCell ref="A30:B30"/>
    <mergeCell ref="C30:D30"/>
    <mergeCell ref="E30:F30"/>
    <mergeCell ref="G30:H30"/>
    <mergeCell ref="I30:J30"/>
    <mergeCell ref="K30:R30"/>
    <mergeCell ref="S30:Z30"/>
    <mergeCell ref="A31:B31"/>
    <mergeCell ref="C31:D31"/>
    <mergeCell ref="E31:F31"/>
    <mergeCell ref="G31:H31"/>
    <mergeCell ref="I31:J31"/>
    <mergeCell ref="K31:R31"/>
    <mergeCell ref="S31:Z31"/>
    <mergeCell ref="A37:B37"/>
    <mergeCell ref="C37:D37"/>
    <mergeCell ref="K37:Z37"/>
    <mergeCell ref="A38:B38"/>
    <mergeCell ref="C38:D38"/>
    <mergeCell ref="K38:Z38"/>
    <mergeCell ref="S32:Z32"/>
    <mergeCell ref="A34:B34"/>
    <mergeCell ref="C34:D34"/>
    <mergeCell ref="A35:B35"/>
    <mergeCell ref="C35:D35"/>
    <mergeCell ref="A36:B36"/>
    <mergeCell ref="C36:D36"/>
    <mergeCell ref="A32:B32"/>
    <mergeCell ref="C32:D32"/>
    <mergeCell ref="E32:F32"/>
    <mergeCell ref="G32:H32"/>
    <mergeCell ref="I32:J32"/>
    <mergeCell ref="K32:R32"/>
  </mergeCells>
  <conditionalFormatting sqref="A33 C33 A29 C29 E29 G29 K29 S29 A25 C25 E25 G25 K25 S25 A15 C15 E15 G15 K15 S15 A21 C21 E21 G21 K21 S21 I15 I21 I25 I29 A10 C10 E10 G10 K10 S10 I10">
    <cfRule type="expression" dxfId="25" priority="3">
      <formula>MONTH(A10)&lt;&gt;MONTH($A$1)</formula>
    </cfRule>
    <cfRule type="expression" dxfId="24" priority="4">
      <formula>OR(WEEKDAY(A10,1)=1,WEEKDAY(A10,1)=7)</formula>
    </cfRule>
  </conditionalFormatting>
  <printOptions horizontalCentered="1"/>
  <pageMargins left="0.5" right="0.5" top="0.25" bottom="0.25" header="0.25" footer="0.25"/>
  <pageSetup scale="99" orientation="landscape" r:id="rId1"/>
  <drawing r:id="rId2"/>
</worksheet>
</file>

<file path=xl/worksheets/sheet6.xml><?xml version="1.0" encoding="utf-8"?>
<worksheet xmlns="http://schemas.openxmlformats.org/spreadsheetml/2006/main" xmlns:r="http://schemas.openxmlformats.org/officeDocument/2006/relationships">
  <sheetPr>
    <tabColor theme="4" tint="0.79998168889431442"/>
    <pageSetUpPr fitToPage="1"/>
  </sheetPr>
  <dimension ref="A1:AA40"/>
  <sheetViews>
    <sheetView showGridLines="0" topLeftCell="A4" workbookViewId="0">
      <selection activeCell="C30" sqref="C30:D30"/>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6">
        <f>DATE('1'!AD18,'1'!AD20+5,1)</f>
        <v>43831</v>
      </c>
      <c r="B1" s="86"/>
      <c r="C1" s="86"/>
      <c r="D1" s="86"/>
      <c r="E1" s="86"/>
      <c r="F1" s="86"/>
      <c r="G1" s="86"/>
      <c r="H1" s="86"/>
      <c r="I1" s="11"/>
      <c r="J1" s="11"/>
      <c r="K1" s="90">
        <f>DATE(YEAR(A1),MONTH(A1)-1,1)</f>
        <v>43800</v>
      </c>
      <c r="L1" s="90"/>
      <c r="M1" s="90"/>
      <c r="N1" s="90"/>
      <c r="O1" s="90"/>
      <c r="P1" s="90"/>
      <c r="Q1" s="90"/>
      <c r="S1" s="90">
        <f>DATE(YEAR(A1),MONTH(A1)+1,1)</f>
        <v>43862</v>
      </c>
      <c r="T1" s="90"/>
      <c r="U1" s="90"/>
      <c r="V1" s="90"/>
      <c r="W1" s="90"/>
      <c r="X1" s="90"/>
      <c r="Y1" s="90"/>
    </row>
    <row r="2" spans="1:27"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86"/>
      <c r="B3" s="86"/>
      <c r="C3" s="86"/>
      <c r="D3" s="86"/>
      <c r="E3" s="86"/>
      <c r="F3" s="86"/>
      <c r="G3" s="86"/>
      <c r="H3" s="86"/>
      <c r="I3" s="11"/>
      <c r="J3" s="11"/>
      <c r="K3" s="22">
        <f t="shared" ref="K3:Q8" si="0">IF(MONTH($K$1)&lt;&gt;MONTH($K$1-(WEEKDAY($K$1,1)-(start_day-1))-IF((WEEKDAY($K$1,1)-(start_day-1))&lt;=0,7,0)+(ROW(K3)-ROW($K$3))*7+(COLUMN(K3)-COLUMN($K$3)+1)),"",$K$1-(WEEKDAY($K$1,1)-(start_day-1))-IF((WEEKDAY($K$1,1)-(start_day-1))&lt;=0,7,0)+(ROW(K3)-ROW($K$3))*7+(COLUMN(K3)-COLUMN($K$3)+1))</f>
        <v>43800</v>
      </c>
      <c r="L3" s="22">
        <f t="shared" si="0"/>
        <v>43801</v>
      </c>
      <c r="M3" s="22">
        <f t="shared" si="0"/>
        <v>43802</v>
      </c>
      <c r="N3" s="22">
        <f t="shared" si="0"/>
        <v>43803</v>
      </c>
      <c r="O3" s="22">
        <f t="shared" si="0"/>
        <v>43804</v>
      </c>
      <c r="P3" s="22">
        <f t="shared" si="0"/>
        <v>43805</v>
      </c>
      <c r="Q3" s="22">
        <f t="shared" si="0"/>
        <v>43806</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43862</v>
      </c>
    </row>
    <row r="4" spans="1:27" s="4" customFormat="1" ht="9" customHeight="1">
      <c r="A4" s="86"/>
      <c r="B4" s="86"/>
      <c r="C4" s="86"/>
      <c r="D4" s="86"/>
      <c r="E4" s="86"/>
      <c r="F4" s="86"/>
      <c r="G4" s="86"/>
      <c r="H4" s="86"/>
      <c r="I4" s="11"/>
      <c r="J4" s="11"/>
      <c r="K4" s="22">
        <f t="shared" si="0"/>
        <v>43807</v>
      </c>
      <c r="L4" s="22">
        <f t="shared" si="0"/>
        <v>43808</v>
      </c>
      <c r="M4" s="22">
        <f t="shared" si="0"/>
        <v>43809</v>
      </c>
      <c r="N4" s="22">
        <f t="shared" si="0"/>
        <v>43810</v>
      </c>
      <c r="O4" s="22">
        <f t="shared" si="0"/>
        <v>43811</v>
      </c>
      <c r="P4" s="22">
        <f t="shared" si="0"/>
        <v>43812</v>
      </c>
      <c r="Q4" s="22">
        <f t="shared" si="0"/>
        <v>43813</v>
      </c>
      <c r="R4" s="3"/>
      <c r="S4" s="22">
        <f t="shared" si="1"/>
        <v>43863</v>
      </c>
      <c r="T4" s="22">
        <f t="shared" si="1"/>
        <v>43864</v>
      </c>
      <c r="U4" s="22">
        <f t="shared" si="1"/>
        <v>43865</v>
      </c>
      <c r="V4" s="22">
        <f t="shared" si="1"/>
        <v>43866</v>
      </c>
      <c r="W4" s="22">
        <f t="shared" si="1"/>
        <v>43867</v>
      </c>
      <c r="X4" s="22">
        <f t="shared" si="1"/>
        <v>43868</v>
      </c>
      <c r="Y4" s="22">
        <f t="shared" si="1"/>
        <v>43869</v>
      </c>
    </row>
    <row r="5" spans="1:27" s="4" customFormat="1" ht="9" customHeight="1">
      <c r="A5" s="86"/>
      <c r="B5" s="86"/>
      <c r="C5" s="86"/>
      <c r="D5" s="86"/>
      <c r="E5" s="86"/>
      <c r="F5" s="86"/>
      <c r="G5" s="86"/>
      <c r="H5" s="86"/>
      <c r="I5" s="11"/>
      <c r="J5" s="11"/>
      <c r="K5" s="22">
        <f t="shared" si="0"/>
        <v>43814</v>
      </c>
      <c r="L5" s="22">
        <f t="shared" si="0"/>
        <v>43815</v>
      </c>
      <c r="M5" s="22">
        <f t="shared" si="0"/>
        <v>43816</v>
      </c>
      <c r="N5" s="22">
        <f t="shared" si="0"/>
        <v>43817</v>
      </c>
      <c r="O5" s="22">
        <f t="shared" si="0"/>
        <v>43818</v>
      </c>
      <c r="P5" s="22">
        <f t="shared" si="0"/>
        <v>43819</v>
      </c>
      <c r="Q5" s="22">
        <f t="shared" si="0"/>
        <v>43820</v>
      </c>
      <c r="R5" s="3"/>
      <c r="S5" s="22">
        <f t="shared" si="1"/>
        <v>43870</v>
      </c>
      <c r="T5" s="22">
        <f t="shared" si="1"/>
        <v>43871</v>
      </c>
      <c r="U5" s="22">
        <f t="shared" si="1"/>
        <v>43872</v>
      </c>
      <c r="V5" s="22">
        <f t="shared" si="1"/>
        <v>43873</v>
      </c>
      <c r="W5" s="22">
        <f t="shared" si="1"/>
        <v>43874</v>
      </c>
      <c r="X5" s="22">
        <f t="shared" si="1"/>
        <v>43875</v>
      </c>
      <c r="Y5" s="22">
        <f t="shared" si="1"/>
        <v>43876</v>
      </c>
    </row>
    <row r="6" spans="1:27" s="4" customFormat="1" ht="9" customHeight="1">
      <c r="A6" s="86"/>
      <c r="B6" s="86"/>
      <c r="C6" s="86"/>
      <c r="D6" s="86"/>
      <c r="E6" s="86"/>
      <c r="F6" s="86"/>
      <c r="G6" s="86"/>
      <c r="H6" s="86"/>
      <c r="I6" s="11"/>
      <c r="J6" s="11"/>
      <c r="K6" s="22">
        <f t="shared" si="0"/>
        <v>43821</v>
      </c>
      <c r="L6" s="22">
        <f t="shared" si="0"/>
        <v>43822</v>
      </c>
      <c r="M6" s="22">
        <f t="shared" si="0"/>
        <v>43823</v>
      </c>
      <c r="N6" s="22">
        <f t="shared" si="0"/>
        <v>43824</v>
      </c>
      <c r="O6" s="22">
        <f t="shared" si="0"/>
        <v>43825</v>
      </c>
      <c r="P6" s="22">
        <f t="shared" si="0"/>
        <v>43826</v>
      </c>
      <c r="Q6" s="22">
        <f t="shared" si="0"/>
        <v>43827</v>
      </c>
      <c r="R6" s="3"/>
      <c r="S6" s="22">
        <f t="shared" si="1"/>
        <v>43877</v>
      </c>
      <c r="T6" s="22">
        <f t="shared" si="1"/>
        <v>43878</v>
      </c>
      <c r="U6" s="22">
        <f t="shared" si="1"/>
        <v>43879</v>
      </c>
      <c r="V6" s="22">
        <f t="shared" si="1"/>
        <v>43880</v>
      </c>
      <c r="W6" s="22">
        <f t="shared" si="1"/>
        <v>43881</v>
      </c>
      <c r="X6" s="22">
        <f t="shared" si="1"/>
        <v>43882</v>
      </c>
      <c r="Y6" s="22">
        <f t="shared" si="1"/>
        <v>43883</v>
      </c>
    </row>
    <row r="7" spans="1:27" s="4" customFormat="1" ht="9" customHeight="1">
      <c r="A7" s="86"/>
      <c r="B7" s="86"/>
      <c r="C7" s="86"/>
      <c r="D7" s="86"/>
      <c r="E7" s="86"/>
      <c r="F7" s="86"/>
      <c r="G7" s="86"/>
      <c r="H7" s="86"/>
      <c r="I7" s="11"/>
      <c r="J7" s="11"/>
      <c r="K7" s="22">
        <f t="shared" si="0"/>
        <v>43828</v>
      </c>
      <c r="L7" s="22">
        <f t="shared" si="0"/>
        <v>43829</v>
      </c>
      <c r="M7" s="22">
        <f t="shared" si="0"/>
        <v>43830</v>
      </c>
      <c r="N7" s="22" t="str">
        <f t="shared" si="0"/>
        <v/>
      </c>
      <c r="O7" s="22" t="str">
        <f t="shared" si="0"/>
        <v/>
      </c>
      <c r="P7" s="22" t="str">
        <f t="shared" si="0"/>
        <v/>
      </c>
      <c r="Q7" s="22" t="str">
        <f t="shared" si="0"/>
        <v/>
      </c>
      <c r="R7" s="3"/>
      <c r="S7" s="22">
        <f t="shared" si="1"/>
        <v>43884</v>
      </c>
      <c r="T7" s="22">
        <f t="shared" si="1"/>
        <v>43885</v>
      </c>
      <c r="U7" s="22">
        <f t="shared" si="1"/>
        <v>43886</v>
      </c>
      <c r="V7" s="22">
        <f t="shared" si="1"/>
        <v>43887</v>
      </c>
      <c r="W7" s="22">
        <f t="shared" si="1"/>
        <v>43888</v>
      </c>
      <c r="X7" s="22">
        <f t="shared" si="1"/>
        <v>43889</v>
      </c>
      <c r="Y7" s="22">
        <f t="shared" si="1"/>
        <v>43890</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88">
        <f>A10</f>
        <v>43828</v>
      </c>
      <c r="B9" s="89"/>
      <c r="C9" s="89">
        <f>C10</f>
        <v>43829</v>
      </c>
      <c r="D9" s="89"/>
      <c r="E9" s="89">
        <f>E10</f>
        <v>43830</v>
      </c>
      <c r="F9" s="89"/>
      <c r="G9" s="89">
        <f>G10</f>
        <v>43831</v>
      </c>
      <c r="H9" s="89"/>
      <c r="I9" s="89">
        <f>I10</f>
        <v>43832</v>
      </c>
      <c r="J9" s="89"/>
      <c r="K9" s="89">
        <f>K10</f>
        <v>43833</v>
      </c>
      <c r="L9" s="89"/>
      <c r="M9" s="89"/>
      <c r="N9" s="89"/>
      <c r="O9" s="89"/>
      <c r="P9" s="89"/>
      <c r="Q9" s="89"/>
      <c r="R9" s="89"/>
      <c r="S9" s="89">
        <f>S10</f>
        <v>43834</v>
      </c>
      <c r="T9" s="89"/>
      <c r="U9" s="89"/>
      <c r="V9" s="89"/>
      <c r="W9" s="89"/>
      <c r="X9" s="89"/>
      <c r="Y9" s="89"/>
      <c r="Z9" s="91"/>
    </row>
    <row r="10" spans="1:27" s="1" customFormat="1" ht="18.75">
      <c r="A10" s="14">
        <f>$A$1-(WEEKDAY($A$1,1)-(start_day-1))-IF((WEEKDAY($A$1,1)-(start_day-1))&lt;=0,7,0)+1</f>
        <v>43828</v>
      </c>
      <c r="B10" s="15"/>
      <c r="C10" s="12">
        <f>A10+1</f>
        <v>43829</v>
      </c>
      <c r="D10" s="13"/>
      <c r="E10" s="12">
        <f>C10+1</f>
        <v>43830</v>
      </c>
      <c r="F10" s="13"/>
      <c r="G10" s="12">
        <f>E10+1</f>
        <v>43831</v>
      </c>
      <c r="H10" s="13"/>
      <c r="I10" s="12">
        <f>G10+1</f>
        <v>43832</v>
      </c>
      <c r="J10" s="13"/>
      <c r="K10" s="82">
        <f>I10+1</f>
        <v>43833</v>
      </c>
      <c r="L10" s="83"/>
      <c r="M10" s="84"/>
      <c r="N10" s="84"/>
      <c r="O10" s="84"/>
      <c r="P10" s="84"/>
      <c r="Q10" s="84"/>
      <c r="R10" s="85"/>
      <c r="S10" s="94">
        <f>K10+1</f>
        <v>43834</v>
      </c>
      <c r="T10" s="95"/>
      <c r="U10" s="92"/>
      <c r="V10" s="92"/>
      <c r="W10" s="92"/>
      <c r="X10" s="92"/>
      <c r="Y10" s="92"/>
      <c r="Z10" s="93"/>
    </row>
    <row r="11" spans="1:27" s="49" customFormat="1">
      <c r="A11" s="114"/>
      <c r="B11" s="137"/>
      <c r="C11" s="109"/>
      <c r="D11" s="110"/>
      <c r="E11" s="109"/>
      <c r="F11" s="110"/>
      <c r="G11" s="109"/>
      <c r="H11" s="110"/>
      <c r="I11" s="109"/>
      <c r="J11" s="110"/>
      <c r="K11" s="109"/>
      <c r="L11" s="118"/>
      <c r="M11" s="118"/>
      <c r="N11" s="118"/>
      <c r="O11" s="118"/>
      <c r="P11" s="118"/>
      <c r="Q11" s="118"/>
      <c r="R11" s="110"/>
      <c r="S11" s="114"/>
      <c r="T11" s="137"/>
      <c r="U11" s="137"/>
      <c r="V11" s="137"/>
      <c r="W11" s="137"/>
      <c r="X11" s="137"/>
      <c r="Y11" s="137"/>
      <c r="Z11" s="115"/>
    </row>
    <row r="12" spans="1:27" s="49" customFormat="1" ht="24" customHeight="1">
      <c r="A12" s="114"/>
      <c r="B12" s="137"/>
      <c r="C12" s="109"/>
      <c r="D12" s="110"/>
      <c r="E12" s="109"/>
      <c r="F12" s="110"/>
      <c r="G12" s="109" t="s">
        <v>25</v>
      </c>
      <c r="H12" s="110"/>
      <c r="I12" s="109"/>
      <c r="J12" s="110"/>
      <c r="K12" s="109"/>
      <c r="L12" s="118"/>
      <c r="M12" s="118"/>
      <c r="N12" s="118"/>
      <c r="O12" s="118"/>
      <c r="P12" s="118"/>
      <c r="Q12" s="118"/>
      <c r="R12" s="110"/>
      <c r="S12" s="114"/>
      <c r="T12" s="137"/>
      <c r="U12" s="137"/>
      <c r="V12" s="137"/>
      <c r="W12" s="137"/>
      <c r="X12" s="137"/>
      <c r="Y12" s="137"/>
      <c r="Z12" s="115"/>
    </row>
    <row r="13" spans="1:27" s="49" customFormat="1">
      <c r="A13" s="114"/>
      <c r="B13" s="137"/>
      <c r="C13" s="109"/>
      <c r="D13" s="110"/>
      <c r="E13" s="109"/>
      <c r="F13" s="110"/>
      <c r="G13" s="109"/>
      <c r="H13" s="110"/>
      <c r="I13" s="109"/>
      <c r="J13" s="110"/>
      <c r="K13" s="109"/>
      <c r="L13" s="118"/>
      <c r="M13" s="118"/>
      <c r="N13" s="118"/>
      <c r="O13" s="118"/>
      <c r="P13" s="118"/>
      <c r="Q13" s="118"/>
      <c r="R13" s="110"/>
      <c r="S13" s="114"/>
      <c r="T13" s="137"/>
      <c r="U13" s="137"/>
      <c r="V13" s="137"/>
      <c r="W13" s="137"/>
      <c r="X13" s="137"/>
      <c r="Y13" s="137"/>
      <c r="Z13" s="115"/>
    </row>
    <row r="14" spans="1:27" s="50" customFormat="1" ht="13.15" customHeight="1">
      <c r="A14" s="138"/>
      <c r="B14" s="139"/>
      <c r="C14" s="149"/>
      <c r="D14" s="150"/>
      <c r="E14" s="149"/>
      <c r="F14" s="150"/>
      <c r="G14" s="149"/>
      <c r="H14" s="150"/>
      <c r="I14" s="149"/>
      <c r="J14" s="150"/>
      <c r="K14" s="149"/>
      <c r="L14" s="151"/>
      <c r="M14" s="151"/>
      <c r="N14" s="151"/>
      <c r="O14" s="151"/>
      <c r="P14" s="151"/>
      <c r="Q14" s="151"/>
      <c r="R14" s="150"/>
      <c r="S14" s="138"/>
      <c r="T14" s="139"/>
      <c r="U14" s="139"/>
      <c r="V14" s="139"/>
      <c r="W14" s="139"/>
      <c r="X14" s="139"/>
      <c r="Y14" s="139"/>
      <c r="Z14" s="140"/>
      <c r="AA14" s="49"/>
    </row>
    <row r="15" spans="1:27" s="49" customFormat="1" ht="18.75">
      <c r="A15" s="45">
        <f>S10+1</f>
        <v>43835</v>
      </c>
      <c r="B15" s="46"/>
      <c r="C15" s="47">
        <f>A15+1</f>
        <v>43836</v>
      </c>
      <c r="D15" s="48"/>
      <c r="E15" s="47">
        <f>C15+1</f>
        <v>43837</v>
      </c>
      <c r="F15" s="48"/>
      <c r="G15" s="47">
        <f>E15+1</f>
        <v>43838</v>
      </c>
      <c r="H15" s="48"/>
      <c r="I15" s="47">
        <f>G15+1</f>
        <v>43839</v>
      </c>
      <c r="J15" s="48"/>
      <c r="K15" s="141">
        <f>I15+1</f>
        <v>43840</v>
      </c>
      <c r="L15" s="142"/>
      <c r="M15" s="143"/>
      <c r="N15" s="143"/>
      <c r="O15" s="143"/>
      <c r="P15" s="143"/>
      <c r="Q15" s="143"/>
      <c r="R15" s="144"/>
      <c r="S15" s="145">
        <f>K15+1</f>
        <v>43841</v>
      </c>
      <c r="T15" s="146"/>
      <c r="U15" s="147"/>
      <c r="V15" s="147"/>
      <c r="W15" s="147"/>
      <c r="X15" s="147"/>
      <c r="Y15" s="147"/>
      <c r="Z15" s="148"/>
    </row>
    <row r="16" spans="1:27" s="49" customFormat="1">
      <c r="A16" s="114"/>
      <c r="B16" s="137"/>
      <c r="C16" s="109"/>
      <c r="D16" s="110"/>
      <c r="E16" s="109"/>
      <c r="F16" s="110"/>
      <c r="G16" s="109"/>
      <c r="H16" s="110"/>
      <c r="I16" s="109"/>
      <c r="J16" s="110"/>
      <c r="K16" s="109"/>
      <c r="L16" s="118"/>
      <c r="M16" s="118"/>
      <c r="N16" s="118"/>
      <c r="O16" s="118"/>
      <c r="P16" s="118"/>
      <c r="Q16" s="118"/>
      <c r="R16" s="110"/>
      <c r="S16" s="114"/>
      <c r="T16" s="137"/>
      <c r="U16" s="137"/>
      <c r="V16" s="137"/>
      <c r="W16" s="137"/>
      <c r="X16" s="137"/>
      <c r="Y16" s="137"/>
      <c r="Z16" s="115"/>
    </row>
    <row r="17" spans="1:27" s="49" customFormat="1">
      <c r="A17" s="114"/>
      <c r="B17" s="137"/>
      <c r="C17" s="109"/>
      <c r="D17" s="110"/>
      <c r="E17" s="109"/>
      <c r="F17" s="110"/>
      <c r="G17" s="109"/>
      <c r="H17" s="110"/>
      <c r="I17" s="109"/>
      <c r="J17" s="110"/>
      <c r="K17" s="109"/>
      <c r="L17" s="118"/>
      <c r="M17" s="118"/>
      <c r="N17" s="118"/>
      <c r="O17" s="118"/>
      <c r="P17" s="118"/>
      <c r="Q17" s="118"/>
      <c r="R17" s="110"/>
      <c r="S17" s="114"/>
      <c r="T17" s="137"/>
      <c r="U17" s="137"/>
      <c r="V17" s="137"/>
      <c r="W17" s="137"/>
      <c r="X17" s="137"/>
      <c r="Y17" s="137"/>
      <c r="Z17" s="115"/>
    </row>
    <row r="18" spans="1:27" s="49" customFormat="1">
      <c r="A18" s="114"/>
      <c r="B18" s="137"/>
      <c r="C18" s="109"/>
      <c r="D18" s="110"/>
      <c r="E18" s="109"/>
      <c r="F18" s="110"/>
      <c r="G18" s="109"/>
      <c r="H18" s="110"/>
      <c r="I18" s="109"/>
      <c r="J18" s="110"/>
      <c r="K18" s="109"/>
      <c r="L18" s="118"/>
      <c r="M18" s="118"/>
      <c r="N18" s="118"/>
      <c r="O18" s="118"/>
      <c r="P18" s="118"/>
      <c r="Q18" s="118"/>
      <c r="R18" s="110"/>
      <c r="S18" s="114"/>
      <c r="T18" s="137"/>
      <c r="U18" s="137"/>
      <c r="V18" s="137"/>
      <c r="W18" s="137"/>
      <c r="X18" s="137"/>
      <c r="Y18" s="137"/>
      <c r="Z18" s="115"/>
    </row>
    <row r="19" spans="1:27" s="49" customFormat="1">
      <c r="A19" s="114"/>
      <c r="B19" s="137"/>
      <c r="C19" s="109"/>
      <c r="D19" s="110"/>
      <c r="E19" s="109"/>
      <c r="F19" s="110"/>
      <c r="G19" s="109"/>
      <c r="H19" s="110"/>
      <c r="I19" s="109"/>
      <c r="J19" s="110"/>
      <c r="K19" s="109"/>
      <c r="L19" s="118"/>
      <c r="M19" s="118"/>
      <c r="N19" s="118"/>
      <c r="O19" s="118"/>
      <c r="P19" s="118"/>
      <c r="Q19" s="118"/>
      <c r="R19" s="110"/>
      <c r="S19" s="114"/>
      <c r="T19" s="137"/>
      <c r="U19" s="137"/>
      <c r="V19" s="137"/>
      <c r="W19" s="137"/>
      <c r="X19" s="137"/>
      <c r="Y19" s="137"/>
      <c r="Z19" s="115"/>
    </row>
    <row r="20" spans="1:27" s="50" customFormat="1" ht="13.15" customHeight="1">
      <c r="A20" s="138"/>
      <c r="B20" s="139"/>
      <c r="C20" s="149"/>
      <c r="D20" s="150"/>
      <c r="E20" s="149"/>
      <c r="F20" s="150"/>
      <c r="G20" s="149"/>
      <c r="H20" s="150"/>
      <c r="I20" s="149"/>
      <c r="J20" s="150"/>
      <c r="K20" s="149"/>
      <c r="L20" s="151"/>
      <c r="M20" s="151"/>
      <c r="N20" s="151"/>
      <c r="O20" s="151"/>
      <c r="P20" s="151"/>
      <c r="Q20" s="151"/>
      <c r="R20" s="150"/>
      <c r="S20" s="138"/>
      <c r="T20" s="139"/>
      <c r="U20" s="139"/>
      <c r="V20" s="139"/>
      <c r="W20" s="139"/>
      <c r="X20" s="139"/>
      <c r="Y20" s="139"/>
      <c r="Z20" s="140"/>
      <c r="AA20" s="49"/>
    </row>
    <row r="21" spans="1:27" s="49" customFormat="1" ht="18.75">
      <c r="A21" s="45">
        <f>S15+1</f>
        <v>43842</v>
      </c>
      <c r="B21" s="46"/>
      <c r="C21" s="47">
        <f>A21+1</f>
        <v>43843</v>
      </c>
      <c r="D21" s="48"/>
      <c r="E21" s="47">
        <f>C21+1</f>
        <v>43844</v>
      </c>
      <c r="F21" s="48"/>
      <c r="G21" s="47">
        <f>E21+1</f>
        <v>43845</v>
      </c>
      <c r="H21" s="48"/>
      <c r="I21" s="47">
        <f>G21+1</f>
        <v>43846</v>
      </c>
      <c r="J21" s="48"/>
      <c r="K21" s="141">
        <f>I21+1</f>
        <v>43847</v>
      </c>
      <c r="L21" s="142"/>
      <c r="M21" s="143"/>
      <c r="N21" s="143"/>
      <c r="O21" s="143"/>
      <c r="P21" s="143"/>
      <c r="Q21" s="143"/>
      <c r="R21" s="144"/>
      <c r="S21" s="145">
        <f>K21+1</f>
        <v>43848</v>
      </c>
      <c r="T21" s="146"/>
      <c r="U21" s="147"/>
      <c r="V21" s="147"/>
      <c r="W21" s="147"/>
      <c r="X21" s="147"/>
      <c r="Y21" s="147"/>
      <c r="Z21" s="148"/>
    </row>
    <row r="22" spans="1:27" s="49" customFormat="1">
      <c r="A22" s="114"/>
      <c r="B22" s="137"/>
      <c r="C22" s="109"/>
      <c r="D22" s="110"/>
      <c r="E22" s="109"/>
      <c r="F22" s="110"/>
      <c r="G22" s="109"/>
      <c r="H22" s="110"/>
      <c r="I22" s="109"/>
      <c r="J22" s="110"/>
      <c r="K22" s="109"/>
      <c r="L22" s="118"/>
      <c r="M22" s="118"/>
      <c r="N22" s="118"/>
      <c r="O22" s="118"/>
      <c r="P22" s="118"/>
      <c r="Q22" s="118"/>
      <c r="R22" s="110"/>
      <c r="S22" s="114"/>
      <c r="T22" s="137"/>
      <c r="U22" s="137"/>
      <c r="V22" s="137"/>
      <c r="W22" s="137"/>
      <c r="X22" s="137"/>
      <c r="Y22" s="137"/>
      <c r="Z22" s="115"/>
    </row>
    <row r="23" spans="1:27" s="49" customFormat="1">
      <c r="A23" s="114"/>
      <c r="B23" s="137"/>
      <c r="C23" s="109"/>
      <c r="D23" s="110"/>
      <c r="E23" s="109"/>
      <c r="F23" s="110"/>
      <c r="G23" s="109"/>
      <c r="H23" s="110"/>
      <c r="I23" s="109"/>
      <c r="J23" s="110"/>
      <c r="K23" s="109"/>
      <c r="L23" s="118"/>
      <c r="M23" s="118"/>
      <c r="N23" s="118"/>
      <c r="O23" s="118"/>
      <c r="P23" s="118"/>
      <c r="Q23" s="118"/>
      <c r="R23" s="110"/>
      <c r="S23" s="114"/>
      <c r="T23" s="137"/>
      <c r="U23" s="137"/>
      <c r="V23" s="137"/>
      <c r="W23" s="137"/>
      <c r="X23" s="137"/>
      <c r="Y23" s="137"/>
      <c r="Z23" s="115"/>
    </row>
    <row r="24" spans="1:27" s="49" customFormat="1">
      <c r="A24" s="114"/>
      <c r="B24" s="137"/>
      <c r="C24" s="109"/>
      <c r="D24" s="110"/>
      <c r="E24" s="109"/>
      <c r="F24" s="110"/>
      <c r="G24" s="109"/>
      <c r="H24" s="110"/>
      <c r="I24" s="109"/>
      <c r="J24" s="110"/>
      <c r="K24" s="109"/>
      <c r="L24" s="118"/>
      <c r="M24" s="118"/>
      <c r="N24" s="118"/>
      <c r="O24" s="118"/>
      <c r="P24" s="118"/>
      <c r="Q24" s="118"/>
      <c r="R24" s="110"/>
      <c r="S24" s="114"/>
      <c r="T24" s="137"/>
      <c r="U24" s="137"/>
      <c r="V24" s="137"/>
      <c r="W24" s="137"/>
      <c r="X24" s="137"/>
      <c r="Y24" s="137"/>
      <c r="Z24" s="115"/>
    </row>
    <row r="25" spans="1:27" s="49" customFormat="1">
      <c r="A25" s="114"/>
      <c r="B25" s="137"/>
      <c r="C25" s="109"/>
      <c r="D25" s="110"/>
      <c r="E25" s="109"/>
      <c r="F25" s="110"/>
      <c r="G25" s="109"/>
      <c r="H25" s="110"/>
      <c r="I25" s="109"/>
      <c r="J25" s="110"/>
      <c r="K25" s="109"/>
      <c r="L25" s="118"/>
      <c r="M25" s="118"/>
      <c r="N25" s="118"/>
      <c r="O25" s="118"/>
      <c r="P25" s="118"/>
      <c r="Q25" s="118"/>
      <c r="R25" s="110"/>
      <c r="S25" s="114"/>
      <c r="T25" s="137"/>
      <c r="U25" s="137"/>
      <c r="V25" s="137"/>
      <c r="W25" s="137"/>
      <c r="X25" s="137"/>
      <c r="Y25" s="137"/>
      <c r="Z25" s="115"/>
    </row>
    <row r="26" spans="1:27" s="50" customFormat="1">
      <c r="A26" s="138"/>
      <c r="B26" s="139"/>
      <c r="C26" s="149"/>
      <c r="D26" s="150"/>
      <c r="E26" s="149"/>
      <c r="F26" s="150"/>
      <c r="G26" s="149"/>
      <c r="H26" s="150"/>
      <c r="I26" s="149"/>
      <c r="J26" s="150"/>
      <c r="K26" s="149"/>
      <c r="L26" s="151"/>
      <c r="M26" s="151"/>
      <c r="N26" s="151"/>
      <c r="O26" s="151"/>
      <c r="P26" s="151"/>
      <c r="Q26" s="151"/>
      <c r="R26" s="150"/>
      <c r="S26" s="138"/>
      <c r="T26" s="139"/>
      <c r="U26" s="139"/>
      <c r="V26" s="139"/>
      <c r="W26" s="139"/>
      <c r="X26" s="139"/>
      <c r="Y26" s="139"/>
      <c r="Z26" s="140"/>
      <c r="AA26" s="49"/>
    </row>
    <row r="27" spans="1:27" s="49" customFormat="1" ht="18.75">
      <c r="A27" s="45">
        <f>S21+1</f>
        <v>43849</v>
      </c>
      <c r="B27" s="46"/>
      <c r="C27" s="47">
        <f>A27+1</f>
        <v>43850</v>
      </c>
      <c r="D27" s="48"/>
      <c r="E27" s="47">
        <f>C27+1</f>
        <v>43851</v>
      </c>
      <c r="F27" s="48"/>
      <c r="G27" s="47">
        <f>E27+1</f>
        <v>43852</v>
      </c>
      <c r="H27" s="48"/>
      <c r="I27" s="47">
        <f>G27+1</f>
        <v>43853</v>
      </c>
      <c r="J27" s="48"/>
      <c r="K27" s="141">
        <f>I27+1</f>
        <v>43854</v>
      </c>
      <c r="L27" s="142"/>
      <c r="M27" s="143"/>
      <c r="N27" s="143"/>
      <c r="O27" s="143"/>
      <c r="P27" s="143"/>
      <c r="Q27" s="143"/>
      <c r="R27" s="144"/>
      <c r="S27" s="145">
        <f>K27+1</f>
        <v>43855</v>
      </c>
      <c r="T27" s="146"/>
      <c r="U27" s="147"/>
      <c r="V27" s="147"/>
      <c r="W27" s="147"/>
      <c r="X27" s="147"/>
      <c r="Y27" s="147"/>
      <c r="Z27" s="148"/>
    </row>
    <row r="28" spans="1:27" s="49" customFormat="1">
      <c r="A28" s="114"/>
      <c r="B28" s="137"/>
      <c r="C28" s="119" t="s">
        <v>42</v>
      </c>
      <c r="D28" s="121"/>
      <c r="E28" s="109"/>
      <c r="F28" s="110"/>
      <c r="G28" s="109"/>
      <c r="H28" s="110"/>
      <c r="I28" s="109"/>
      <c r="J28" s="110"/>
      <c r="K28" s="109"/>
      <c r="L28" s="118"/>
      <c r="M28" s="118"/>
      <c r="N28" s="118"/>
      <c r="O28" s="118"/>
      <c r="P28" s="118"/>
      <c r="Q28" s="118"/>
      <c r="R28" s="110"/>
      <c r="S28" s="114"/>
      <c r="T28" s="137"/>
      <c r="U28" s="137"/>
      <c r="V28" s="137"/>
      <c r="W28" s="137"/>
      <c r="X28" s="137"/>
      <c r="Y28" s="137"/>
      <c r="Z28" s="115"/>
    </row>
    <row r="29" spans="1:27" s="49" customFormat="1" ht="27" customHeight="1">
      <c r="A29" s="114"/>
      <c r="B29" s="137"/>
      <c r="C29" s="109" t="s">
        <v>22</v>
      </c>
      <c r="D29" s="110"/>
      <c r="E29" s="109"/>
      <c r="F29" s="110"/>
      <c r="G29" s="109"/>
      <c r="H29" s="110"/>
      <c r="I29" s="109"/>
      <c r="J29" s="110"/>
      <c r="K29" s="109"/>
      <c r="L29" s="118"/>
      <c r="M29" s="118"/>
      <c r="N29" s="118"/>
      <c r="O29" s="118"/>
      <c r="P29" s="118"/>
      <c r="Q29" s="118"/>
      <c r="R29" s="110"/>
      <c r="S29" s="114"/>
      <c r="T29" s="137"/>
      <c r="U29" s="137"/>
      <c r="V29" s="137"/>
      <c r="W29" s="137"/>
      <c r="X29" s="137"/>
      <c r="Y29" s="137"/>
      <c r="Z29" s="115"/>
    </row>
    <row r="30" spans="1:27" s="49" customFormat="1" ht="22.5" customHeight="1">
      <c r="A30" s="114"/>
      <c r="B30" s="137"/>
      <c r="C30" s="111" t="s">
        <v>29</v>
      </c>
      <c r="D30" s="113"/>
      <c r="E30" s="109"/>
      <c r="F30" s="110"/>
      <c r="G30" s="109"/>
      <c r="H30" s="110"/>
      <c r="I30" s="109"/>
      <c r="J30" s="110"/>
      <c r="K30" s="109"/>
      <c r="L30" s="118"/>
      <c r="M30" s="118"/>
      <c r="N30" s="118"/>
      <c r="O30" s="118"/>
      <c r="P30" s="118"/>
      <c r="Q30" s="118"/>
      <c r="R30" s="110"/>
      <c r="S30" s="114"/>
      <c r="T30" s="137"/>
      <c r="U30" s="137"/>
      <c r="V30" s="137"/>
      <c r="W30" s="137"/>
      <c r="X30" s="137"/>
      <c r="Y30" s="137"/>
      <c r="Z30" s="115"/>
    </row>
    <row r="31" spans="1:27" s="49" customFormat="1" ht="18.75">
      <c r="A31" s="45">
        <f>S27+1</f>
        <v>43856</v>
      </c>
      <c r="B31" s="46"/>
      <c r="C31" s="47">
        <f>A31+1</f>
        <v>43857</v>
      </c>
      <c r="D31" s="48"/>
      <c r="E31" s="47">
        <f>C31+1</f>
        <v>43858</v>
      </c>
      <c r="F31" s="48"/>
      <c r="G31" s="47">
        <f>E31+1</f>
        <v>43859</v>
      </c>
      <c r="H31" s="48"/>
      <c r="I31" s="47">
        <f>G31+1</f>
        <v>43860</v>
      </c>
      <c r="J31" s="48"/>
      <c r="K31" s="141">
        <f>I31+1</f>
        <v>43861</v>
      </c>
      <c r="L31" s="142"/>
      <c r="M31" s="143"/>
      <c r="N31" s="143"/>
      <c r="O31" s="143"/>
      <c r="P31" s="143"/>
      <c r="Q31" s="143"/>
      <c r="R31" s="144"/>
      <c r="S31" s="145">
        <f>K31+1</f>
        <v>43862</v>
      </c>
      <c r="T31" s="146"/>
      <c r="U31" s="147"/>
      <c r="V31" s="147"/>
      <c r="W31" s="147"/>
      <c r="X31" s="147"/>
      <c r="Y31" s="147"/>
      <c r="Z31" s="148"/>
    </row>
    <row r="32" spans="1:27" s="49" customFormat="1">
      <c r="A32" s="114"/>
      <c r="B32" s="137"/>
      <c r="C32" s="109"/>
      <c r="D32" s="110"/>
      <c r="E32" s="109"/>
      <c r="F32" s="110"/>
      <c r="G32" s="109"/>
      <c r="H32" s="110"/>
      <c r="I32" s="109"/>
      <c r="J32" s="110"/>
      <c r="K32" s="109"/>
      <c r="L32" s="118"/>
      <c r="M32" s="118"/>
      <c r="N32" s="118"/>
      <c r="O32" s="118"/>
      <c r="P32" s="118"/>
      <c r="Q32" s="118"/>
      <c r="R32" s="110"/>
      <c r="S32" s="114"/>
      <c r="T32" s="137"/>
      <c r="U32" s="137"/>
      <c r="V32" s="137"/>
      <c r="W32" s="137"/>
      <c r="X32" s="137"/>
      <c r="Y32" s="137"/>
      <c r="Z32" s="115"/>
    </row>
    <row r="33" spans="1:26" s="49" customFormat="1" ht="38.25" customHeight="1">
      <c r="A33" s="114"/>
      <c r="B33" s="137"/>
      <c r="C33" s="109"/>
      <c r="D33" s="110"/>
      <c r="E33" s="109"/>
      <c r="F33" s="110"/>
      <c r="G33" s="111" t="s">
        <v>30</v>
      </c>
      <c r="H33" s="113"/>
      <c r="I33" s="109"/>
      <c r="J33" s="110"/>
      <c r="K33" s="109" t="s">
        <v>19</v>
      </c>
      <c r="L33" s="162"/>
      <c r="M33" s="162"/>
      <c r="N33" s="162"/>
      <c r="O33" s="162"/>
      <c r="P33" s="162"/>
      <c r="Q33" s="162"/>
      <c r="R33" s="163"/>
      <c r="S33" s="114"/>
      <c r="T33" s="137"/>
      <c r="U33" s="137"/>
      <c r="V33" s="137"/>
      <c r="W33" s="137"/>
      <c r="X33" s="137"/>
      <c r="Y33" s="137"/>
      <c r="Z33" s="115"/>
    </row>
    <row r="34" spans="1:26" s="49" customFormat="1">
      <c r="A34" s="114"/>
      <c r="B34" s="137"/>
      <c r="C34" s="109"/>
      <c r="D34" s="110"/>
      <c r="E34" s="109"/>
      <c r="F34" s="110"/>
      <c r="G34" s="119" t="s">
        <v>43</v>
      </c>
      <c r="H34" s="121"/>
      <c r="I34" s="109"/>
      <c r="J34" s="110"/>
      <c r="K34" s="109"/>
      <c r="L34" s="118"/>
      <c r="M34" s="118"/>
      <c r="N34" s="118"/>
      <c r="O34" s="118"/>
      <c r="P34" s="118"/>
      <c r="Q34" s="118"/>
      <c r="R34" s="110"/>
      <c r="S34" s="114"/>
      <c r="T34" s="137"/>
      <c r="U34" s="137"/>
      <c r="V34" s="137"/>
      <c r="W34" s="137"/>
      <c r="X34" s="137"/>
      <c r="Y34" s="137"/>
      <c r="Z34" s="115"/>
    </row>
    <row r="35" spans="1:26" ht="18.75">
      <c r="A35" s="14">
        <f>S31+1</f>
        <v>43863</v>
      </c>
      <c r="B35" s="15"/>
      <c r="C35" s="12">
        <f>A35+1</f>
        <v>43864</v>
      </c>
      <c r="D35" s="13"/>
      <c r="E35" s="16" t="s">
        <v>5</v>
      </c>
      <c r="F35" s="17"/>
      <c r="G35" s="17"/>
      <c r="H35" s="17"/>
      <c r="I35" s="17"/>
      <c r="J35" s="17"/>
      <c r="K35" s="17"/>
      <c r="L35" s="17"/>
      <c r="M35" s="17"/>
      <c r="N35" s="17"/>
      <c r="O35" s="17"/>
      <c r="P35" s="17"/>
      <c r="Q35" s="17"/>
      <c r="R35" s="17"/>
      <c r="S35" s="17"/>
      <c r="T35" s="17"/>
      <c r="U35" s="17"/>
      <c r="V35" s="17"/>
      <c r="W35" s="17"/>
      <c r="X35" s="17"/>
      <c r="Y35" s="17"/>
      <c r="Z35" s="9"/>
    </row>
    <row r="36" spans="1:26">
      <c r="A36" s="76"/>
      <c r="B36" s="77"/>
      <c r="C36" s="74"/>
      <c r="D36" s="75"/>
      <c r="E36" s="18"/>
      <c r="F36" s="6"/>
      <c r="G36" s="6"/>
      <c r="H36" s="6"/>
      <c r="I36" s="6"/>
      <c r="J36" s="6"/>
      <c r="K36" s="6"/>
      <c r="L36" s="6"/>
      <c r="M36" s="6"/>
      <c r="N36" s="6"/>
      <c r="O36" s="6"/>
      <c r="P36" s="6"/>
      <c r="Q36" s="6"/>
      <c r="R36" s="6"/>
      <c r="S36" s="6"/>
      <c r="T36" s="6"/>
      <c r="U36" s="6"/>
      <c r="V36" s="6"/>
      <c r="W36" s="6"/>
      <c r="X36" s="6"/>
      <c r="Y36" s="6"/>
      <c r="Z36" s="8"/>
    </row>
    <row r="37" spans="1:26">
      <c r="A37" s="76"/>
      <c r="B37" s="77"/>
      <c r="C37" s="74"/>
      <c r="D37" s="75"/>
      <c r="E37" s="18"/>
      <c r="F37" s="6"/>
      <c r="G37" s="6"/>
      <c r="H37" s="6"/>
      <c r="I37" s="6"/>
      <c r="J37" s="6"/>
      <c r="K37" s="6"/>
      <c r="L37" s="6"/>
      <c r="M37" s="6"/>
      <c r="N37" s="6"/>
      <c r="O37" s="6"/>
      <c r="P37" s="6"/>
      <c r="Q37" s="6"/>
      <c r="R37" s="6"/>
      <c r="S37" s="6"/>
      <c r="T37" s="6"/>
      <c r="U37" s="6"/>
      <c r="V37" s="6"/>
      <c r="W37" s="6"/>
      <c r="X37" s="6"/>
      <c r="Y37" s="6"/>
      <c r="Z37" s="7"/>
    </row>
    <row r="38" spans="1:26">
      <c r="A38" s="76"/>
      <c r="B38" s="77"/>
      <c r="C38" s="74"/>
      <c r="D38" s="75"/>
      <c r="E38" s="18"/>
      <c r="F38" s="6"/>
      <c r="G38" s="6"/>
      <c r="H38" s="6"/>
      <c r="I38" s="6"/>
      <c r="J38" s="6"/>
      <c r="K38" s="6"/>
      <c r="L38" s="6"/>
      <c r="M38" s="6"/>
      <c r="N38" s="6"/>
      <c r="O38" s="6"/>
      <c r="P38" s="6"/>
      <c r="Q38" s="6"/>
      <c r="R38" s="6"/>
      <c r="S38" s="6"/>
      <c r="T38" s="6"/>
      <c r="U38" s="6"/>
      <c r="V38" s="6"/>
      <c r="W38" s="6"/>
      <c r="X38" s="6"/>
      <c r="Y38" s="6"/>
      <c r="Z38" s="7"/>
    </row>
    <row r="39" spans="1:26">
      <c r="A39" s="76"/>
      <c r="B39" s="77"/>
      <c r="C39" s="74"/>
      <c r="D39" s="75"/>
      <c r="E39" s="18"/>
      <c r="F39" s="6"/>
      <c r="G39" s="6"/>
      <c r="H39" s="6"/>
      <c r="I39" s="6"/>
      <c r="J39" s="6"/>
      <c r="K39" s="72"/>
      <c r="L39" s="72"/>
      <c r="M39" s="72"/>
      <c r="N39" s="72"/>
      <c r="O39" s="72"/>
      <c r="P39" s="72"/>
      <c r="Q39" s="72"/>
      <c r="R39" s="72"/>
      <c r="S39" s="72"/>
      <c r="T39" s="72"/>
      <c r="U39" s="72"/>
      <c r="V39" s="72"/>
      <c r="W39" s="72"/>
      <c r="X39" s="72"/>
      <c r="Y39" s="72"/>
      <c r="Z39" s="73"/>
    </row>
    <row r="40" spans="1:26" s="1" customFormat="1">
      <c r="A40" s="79"/>
      <c r="B40" s="80"/>
      <c r="C40" s="96"/>
      <c r="D40" s="97"/>
      <c r="E40" s="19"/>
      <c r="F40" s="20"/>
      <c r="G40" s="20"/>
      <c r="H40" s="20"/>
      <c r="I40" s="20"/>
      <c r="J40" s="20"/>
      <c r="K40" s="70"/>
      <c r="L40" s="70"/>
      <c r="M40" s="70"/>
      <c r="N40" s="70"/>
      <c r="O40" s="70"/>
      <c r="P40" s="70"/>
      <c r="Q40" s="70"/>
      <c r="R40" s="70"/>
      <c r="S40" s="70"/>
      <c r="T40" s="70"/>
      <c r="U40" s="70"/>
      <c r="V40" s="70"/>
      <c r="W40" s="70"/>
      <c r="X40" s="70"/>
      <c r="Y40" s="70"/>
      <c r="Z40" s="71"/>
    </row>
  </sheetData>
  <mergeCells count="182">
    <mergeCell ref="A1:H7"/>
    <mergeCell ref="K1:Q1"/>
    <mergeCell ref="S1:Y1"/>
    <mergeCell ref="A9:B9"/>
    <mergeCell ref="C9:D9"/>
    <mergeCell ref="E9:F9"/>
    <mergeCell ref="G9:H9"/>
    <mergeCell ref="I9:J9"/>
    <mergeCell ref="K9:R9"/>
    <mergeCell ref="S9:Z9"/>
    <mergeCell ref="K10:L10"/>
    <mergeCell ref="M10:R10"/>
    <mergeCell ref="S10:T10"/>
    <mergeCell ref="U10:Z10"/>
    <mergeCell ref="A11:B11"/>
    <mergeCell ref="C11:D11"/>
    <mergeCell ref="E11:F11"/>
    <mergeCell ref="G11:H11"/>
    <mergeCell ref="I11:J11"/>
    <mergeCell ref="K11:R11"/>
    <mergeCell ref="A13:B13"/>
    <mergeCell ref="C13:D13"/>
    <mergeCell ref="E13:F13"/>
    <mergeCell ref="G13:H13"/>
    <mergeCell ref="I13:J13"/>
    <mergeCell ref="K13:R13"/>
    <mergeCell ref="S13:Z13"/>
    <mergeCell ref="S11:Z11"/>
    <mergeCell ref="A12:B12"/>
    <mergeCell ref="C12:D12"/>
    <mergeCell ref="E12:F12"/>
    <mergeCell ref="G12:H12"/>
    <mergeCell ref="I12:J12"/>
    <mergeCell ref="K12:R12"/>
    <mergeCell ref="S12:Z12"/>
    <mergeCell ref="S14:Z14"/>
    <mergeCell ref="K15:L15"/>
    <mergeCell ref="M15:R15"/>
    <mergeCell ref="S15:T15"/>
    <mergeCell ref="U15:Z15"/>
    <mergeCell ref="A16:B16"/>
    <mergeCell ref="C16:D16"/>
    <mergeCell ref="E16:F16"/>
    <mergeCell ref="G16:H16"/>
    <mergeCell ref="I16:J16"/>
    <mergeCell ref="A14:B14"/>
    <mergeCell ref="C14:D14"/>
    <mergeCell ref="E14:F14"/>
    <mergeCell ref="G14:H14"/>
    <mergeCell ref="I14:J14"/>
    <mergeCell ref="K14:R14"/>
    <mergeCell ref="K16:R16"/>
    <mergeCell ref="S16:Z16"/>
    <mergeCell ref="A17:B17"/>
    <mergeCell ref="C17:D17"/>
    <mergeCell ref="E17:F17"/>
    <mergeCell ref="G17:H17"/>
    <mergeCell ref="I17:J17"/>
    <mergeCell ref="K17:R17"/>
    <mergeCell ref="S17:Z17"/>
    <mergeCell ref="S18:Z18"/>
    <mergeCell ref="A19:B19"/>
    <mergeCell ref="C19:D19"/>
    <mergeCell ref="E19:F19"/>
    <mergeCell ref="G19:H19"/>
    <mergeCell ref="I19:J19"/>
    <mergeCell ref="K19:R19"/>
    <mergeCell ref="S19:Z19"/>
    <mergeCell ref="A18:B18"/>
    <mergeCell ref="C18:D18"/>
    <mergeCell ref="E18:F18"/>
    <mergeCell ref="G18:H18"/>
    <mergeCell ref="I18:J18"/>
    <mergeCell ref="K18:R18"/>
    <mergeCell ref="S20:Z20"/>
    <mergeCell ref="K21:L21"/>
    <mergeCell ref="M21:R21"/>
    <mergeCell ref="S21:T21"/>
    <mergeCell ref="U21:Z21"/>
    <mergeCell ref="A22:B22"/>
    <mergeCell ref="C22:D22"/>
    <mergeCell ref="E22:F22"/>
    <mergeCell ref="G22:H22"/>
    <mergeCell ref="I22:J22"/>
    <mergeCell ref="A20:B20"/>
    <mergeCell ref="C20:D20"/>
    <mergeCell ref="E20:F20"/>
    <mergeCell ref="G20:H20"/>
    <mergeCell ref="I20:J20"/>
    <mergeCell ref="K20:R20"/>
    <mergeCell ref="K22:R22"/>
    <mergeCell ref="S22:Z22"/>
    <mergeCell ref="A23:B23"/>
    <mergeCell ref="C23:D23"/>
    <mergeCell ref="E23:F23"/>
    <mergeCell ref="G23:H23"/>
    <mergeCell ref="I23:J23"/>
    <mergeCell ref="K23:R23"/>
    <mergeCell ref="S23:Z23"/>
    <mergeCell ref="S24:Z24"/>
    <mergeCell ref="A25:B25"/>
    <mergeCell ref="C25:D25"/>
    <mergeCell ref="E25:F25"/>
    <mergeCell ref="G25:H25"/>
    <mergeCell ref="I25:J25"/>
    <mergeCell ref="K25:R25"/>
    <mergeCell ref="S25:Z25"/>
    <mergeCell ref="A24:B24"/>
    <mergeCell ref="C24:D24"/>
    <mergeCell ref="E24:F24"/>
    <mergeCell ref="G24:H24"/>
    <mergeCell ref="I24:J24"/>
    <mergeCell ref="K24:R24"/>
    <mergeCell ref="S26:Z26"/>
    <mergeCell ref="K27:L27"/>
    <mergeCell ref="M27:R27"/>
    <mergeCell ref="S27:T27"/>
    <mergeCell ref="U27:Z27"/>
    <mergeCell ref="A28:B28"/>
    <mergeCell ref="C28:D28"/>
    <mergeCell ref="E28:F28"/>
    <mergeCell ref="G28:H28"/>
    <mergeCell ref="I28:J28"/>
    <mergeCell ref="A26:B26"/>
    <mergeCell ref="C26:D26"/>
    <mergeCell ref="E26:F26"/>
    <mergeCell ref="G26:H26"/>
    <mergeCell ref="I26:J26"/>
    <mergeCell ref="K26:R26"/>
    <mergeCell ref="K28:R28"/>
    <mergeCell ref="S28:Z28"/>
    <mergeCell ref="A29:B29"/>
    <mergeCell ref="C29:D29"/>
    <mergeCell ref="E29:F29"/>
    <mergeCell ref="G29:H29"/>
    <mergeCell ref="I29:J29"/>
    <mergeCell ref="K29:R29"/>
    <mergeCell ref="S29:Z29"/>
    <mergeCell ref="S30:Z30"/>
    <mergeCell ref="A30:B30"/>
    <mergeCell ref="C30:D30"/>
    <mergeCell ref="E30:F30"/>
    <mergeCell ref="G30:H30"/>
    <mergeCell ref="I30:J30"/>
    <mergeCell ref="K30:R30"/>
    <mergeCell ref="K31:L31"/>
    <mergeCell ref="M31:R31"/>
    <mergeCell ref="S31:T31"/>
    <mergeCell ref="U31:Z31"/>
    <mergeCell ref="A32:B32"/>
    <mergeCell ref="C32:D32"/>
    <mergeCell ref="E32:F32"/>
    <mergeCell ref="G32:H32"/>
    <mergeCell ref="I32:J32"/>
    <mergeCell ref="K32:R32"/>
    <mergeCell ref="S32:Z32"/>
    <mergeCell ref="A33:B33"/>
    <mergeCell ref="C33:D33"/>
    <mergeCell ref="E33:F33"/>
    <mergeCell ref="G33:H33"/>
    <mergeCell ref="I33:J33"/>
    <mergeCell ref="K33:R33"/>
    <mergeCell ref="S33:Z33"/>
    <mergeCell ref="S34:Z34"/>
    <mergeCell ref="A34:B34"/>
    <mergeCell ref="C34:D34"/>
    <mergeCell ref="E34:F34"/>
    <mergeCell ref="G34:H34"/>
    <mergeCell ref="I34:J34"/>
    <mergeCell ref="K34:R34"/>
    <mergeCell ref="A39:B39"/>
    <mergeCell ref="C39:D39"/>
    <mergeCell ref="K39:Z39"/>
    <mergeCell ref="A40:B40"/>
    <mergeCell ref="C40:D40"/>
    <mergeCell ref="K40:Z40"/>
    <mergeCell ref="A36:B36"/>
    <mergeCell ref="C36:D36"/>
    <mergeCell ref="A37:B37"/>
    <mergeCell ref="C37:D37"/>
    <mergeCell ref="A38:B38"/>
    <mergeCell ref="C38:D38"/>
  </mergeCells>
  <conditionalFormatting sqref="A35 C35 A31 C31 E31 G31 K31 S31 I31 A15 C15 E15 G15 K15 S15 A21 C21 E21 G21 K21 S21 A27 C27 E27 G27 K27 S27 I15 I21 I27 A10 C10 E10 G10 K10 S10 I10">
    <cfRule type="expression" dxfId="23" priority="3">
      <formula>MONTH(A10)&lt;&gt;MONTH($A$1)</formula>
    </cfRule>
    <cfRule type="expression" dxfId="22" priority="4">
      <formula>OR(WEEKDAY(A10,1)=1,WEEKDAY(A10,1)=7)</formula>
    </cfRule>
  </conditionalFormatting>
  <printOptions horizontalCentered="1"/>
  <pageMargins left="0.5" right="0.5" top="0.25" bottom="0.25" header="0.25" footer="0.25"/>
  <pageSetup orientation="landscape" r:id="rId1"/>
</worksheet>
</file>

<file path=xl/worksheets/sheet7.xml><?xml version="1.0" encoding="utf-8"?>
<worksheet xmlns="http://schemas.openxmlformats.org/spreadsheetml/2006/main" xmlns:r="http://schemas.openxmlformats.org/officeDocument/2006/relationships">
  <sheetPr>
    <tabColor theme="4" tint="0.79998168889431442"/>
    <pageSetUpPr fitToPage="1"/>
  </sheetPr>
  <dimension ref="A1:AA40"/>
  <sheetViews>
    <sheetView showGridLines="0" topLeftCell="A13" workbookViewId="0">
      <selection activeCell="C32" sqref="C32:D3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6">
        <f>DATE('1'!AD18,'1'!AD20+6,1)</f>
        <v>43862</v>
      </c>
      <c r="B1" s="86"/>
      <c r="C1" s="86"/>
      <c r="D1" s="86"/>
      <c r="E1" s="86"/>
      <c r="F1" s="86"/>
      <c r="G1" s="86"/>
      <c r="H1" s="86"/>
      <c r="I1" s="11"/>
      <c r="J1" s="11"/>
      <c r="K1" s="90">
        <f>DATE(YEAR(A1),MONTH(A1)-1,1)</f>
        <v>43831</v>
      </c>
      <c r="L1" s="90"/>
      <c r="M1" s="90"/>
      <c r="N1" s="90"/>
      <c r="O1" s="90"/>
      <c r="P1" s="90"/>
      <c r="Q1" s="90"/>
      <c r="S1" s="90">
        <f>DATE(YEAR(A1),MONTH(A1)+1,1)</f>
        <v>43891</v>
      </c>
      <c r="T1" s="90"/>
      <c r="U1" s="90"/>
      <c r="V1" s="90"/>
      <c r="W1" s="90"/>
      <c r="X1" s="90"/>
      <c r="Y1" s="90"/>
    </row>
    <row r="2" spans="1:27"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43831</v>
      </c>
      <c r="O3" s="22">
        <f t="shared" si="0"/>
        <v>43832</v>
      </c>
      <c r="P3" s="22">
        <f t="shared" si="0"/>
        <v>43833</v>
      </c>
      <c r="Q3" s="22">
        <f t="shared" si="0"/>
        <v>43834</v>
      </c>
      <c r="R3" s="3"/>
      <c r="S3" s="22">
        <f t="shared" ref="S3:Y8" si="1">IF(MONTH($S$1)&lt;&gt;MONTH($S$1-(WEEKDAY($S$1,1)-(start_day-1))-IF((WEEKDAY($S$1,1)-(start_day-1))&lt;=0,7,0)+(ROW(S3)-ROW($S$3))*7+(COLUMN(S3)-COLUMN($S$3)+1)),"",$S$1-(WEEKDAY($S$1,1)-(start_day-1))-IF((WEEKDAY($S$1,1)-(start_day-1))&lt;=0,7,0)+(ROW(S3)-ROW($S$3))*7+(COLUMN(S3)-COLUMN($S$3)+1))</f>
        <v>43891</v>
      </c>
      <c r="T3" s="22">
        <f t="shared" si="1"/>
        <v>43892</v>
      </c>
      <c r="U3" s="22">
        <f t="shared" si="1"/>
        <v>43893</v>
      </c>
      <c r="V3" s="22">
        <f t="shared" si="1"/>
        <v>43894</v>
      </c>
      <c r="W3" s="22">
        <f t="shared" si="1"/>
        <v>43895</v>
      </c>
      <c r="X3" s="22">
        <f t="shared" si="1"/>
        <v>43896</v>
      </c>
      <c r="Y3" s="22">
        <f t="shared" si="1"/>
        <v>43897</v>
      </c>
    </row>
    <row r="4" spans="1:27" s="4" customFormat="1" ht="9" customHeight="1">
      <c r="A4" s="86"/>
      <c r="B4" s="86"/>
      <c r="C4" s="86"/>
      <c r="D4" s="86"/>
      <c r="E4" s="86"/>
      <c r="F4" s="86"/>
      <c r="G4" s="86"/>
      <c r="H4" s="86"/>
      <c r="I4" s="11"/>
      <c r="J4" s="11"/>
      <c r="K4" s="22">
        <f t="shared" si="0"/>
        <v>43835</v>
      </c>
      <c r="L4" s="22">
        <f t="shared" si="0"/>
        <v>43836</v>
      </c>
      <c r="M4" s="22">
        <f t="shared" si="0"/>
        <v>43837</v>
      </c>
      <c r="N4" s="22">
        <f t="shared" si="0"/>
        <v>43838</v>
      </c>
      <c r="O4" s="22">
        <f t="shared" si="0"/>
        <v>43839</v>
      </c>
      <c r="P4" s="22">
        <f t="shared" si="0"/>
        <v>43840</v>
      </c>
      <c r="Q4" s="22">
        <f t="shared" si="0"/>
        <v>43841</v>
      </c>
      <c r="R4" s="3"/>
      <c r="S4" s="22">
        <f t="shared" si="1"/>
        <v>43898</v>
      </c>
      <c r="T4" s="22">
        <f t="shared" si="1"/>
        <v>43899</v>
      </c>
      <c r="U4" s="22">
        <f t="shared" si="1"/>
        <v>43900</v>
      </c>
      <c r="V4" s="22">
        <f t="shared" si="1"/>
        <v>43901</v>
      </c>
      <c r="W4" s="22">
        <f t="shared" si="1"/>
        <v>43902</v>
      </c>
      <c r="X4" s="22">
        <f t="shared" si="1"/>
        <v>43903</v>
      </c>
      <c r="Y4" s="22">
        <f t="shared" si="1"/>
        <v>43904</v>
      </c>
    </row>
    <row r="5" spans="1:27" s="4" customFormat="1" ht="9" customHeight="1">
      <c r="A5" s="86"/>
      <c r="B5" s="86"/>
      <c r="C5" s="86"/>
      <c r="D5" s="86"/>
      <c r="E5" s="86"/>
      <c r="F5" s="86"/>
      <c r="G5" s="86"/>
      <c r="H5" s="86"/>
      <c r="I5" s="11"/>
      <c r="J5" s="11"/>
      <c r="K5" s="22">
        <f t="shared" si="0"/>
        <v>43842</v>
      </c>
      <c r="L5" s="22">
        <f t="shared" si="0"/>
        <v>43843</v>
      </c>
      <c r="M5" s="22">
        <f t="shared" si="0"/>
        <v>43844</v>
      </c>
      <c r="N5" s="22">
        <f t="shared" si="0"/>
        <v>43845</v>
      </c>
      <c r="O5" s="22">
        <f t="shared" si="0"/>
        <v>43846</v>
      </c>
      <c r="P5" s="22">
        <f t="shared" si="0"/>
        <v>43847</v>
      </c>
      <c r="Q5" s="22">
        <f t="shared" si="0"/>
        <v>43848</v>
      </c>
      <c r="R5" s="3"/>
      <c r="S5" s="22">
        <f t="shared" si="1"/>
        <v>43905</v>
      </c>
      <c r="T5" s="22">
        <f t="shared" si="1"/>
        <v>43906</v>
      </c>
      <c r="U5" s="22">
        <f t="shared" si="1"/>
        <v>43907</v>
      </c>
      <c r="V5" s="22">
        <f t="shared" si="1"/>
        <v>43908</v>
      </c>
      <c r="W5" s="22">
        <f t="shared" si="1"/>
        <v>43909</v>
      </c>
      <c r="X5" s="22">
        <f t="shared" si="1"/>
        <v>43910</v>
      </c>
      <c r="Y5" s="22">
        <f t="shared" si="1"/>
        <v>43911</v>
      </c>
    </row>
    <row r="6" spans="1:27" s="4" customFormat="1" ht="9" customHeight="1">
      <c r="A6" s="86"/>
      <c r="B6" s="86"/>
      <c r="C6" s="86"/>
      <c r="D6" s="86"/>
      <c r="E6" s="86"/>
      <c r="F6" s="86"/>
      <c r="G6" s="86"/>
      <c r="H6" s="86"/>
      <c r="I6" s="11"/>
      <c r="J6" s="11"/>
      <c r="K6" s="22">
        <f t="shared" si="0"/>
        <v>43849</v>
      </c>
      <c r="L6" s="22">
        <f t="shared" si="0"/>
        <v>43850</v>
      </c>
      <c r="M6" s="22">
        <f t="shared" si="0"/>
        <v>43851</v>
      </c>
      <c r="N6" s="22">
        <f t="shared" si="0"/>
        <v>43852</v>
      </c>
      <c r="O6" s="22">
        <f t="shared" si="0"/>
        <v>43853</v>
      </c>
      <c r="P6" s="22">
        <f t="shared" si="0"/>
        <v>43854</v>
      </c>
      <c r="Q6" s="22">
        <f t="shared" si="0"/>
        <v>43855</v>
      </c>
      <c r="R6" s="3"/>
      <c r="S6" s="22">
        <f t="shared" si="1"/>
        <v>43912</v>
      </c>
      <c r="T6" s="22">
        <f t="shared" si="1"/>
        <v>43913</v>
      </c>
      <c r="U6" s="22">
        <f t="shared" si="1"/>
        <v>43914</v>
      </c>
      <c r="V6" s="22">
        <f t="shared" si="1"/>
        <v>43915</v>
      </c>
      <c r="W6" s="22">
        <f t="shared" si="1"/>
        <v>43916</v>
      </c>
      <c r="X6" s="22">
        <f t="shared" si="1"/>
        <v>43917</v>
      </c>
      <c r="Y6" s="22">
        <f t="shared" si="1"/>
        <v>43918</v>
      </c>
    </row>
    <row r="7" spans="1:27" s="4" customFormat="1" ht="9" customHeight="1">
      <c r="A7" s="86"/>
      <c r="B7" s="86"/>
      <c r="C7" s="86"/>
      <c r="D7" s="86"/>
      <c r="E7" s="86"/>
      <c r="F7" s="86"/>
      <c r="G7" s="86"/>
      <c r="H7" s="86"/>
      <c r="I7" s="11"/>
      <c r="J7" s="11"/>
      <c r="K7" s="22">
        <f t="shared" si="0"/>
        <v>43856</v>
      </c>
      <c r="L7" s="22">
        <f t="shared" si="0"/>
        <v>43857</v>
      </c>
      <c r="M7" s="22">
        <f t="shared" si="0"/>
        <v>43858</v>
      </c>
      <c r="N7" s="22">
        <f t="shared" si="0"/>
        <v>43859</v>
      </c>
      <c r="O7" s="22">
        <f t="shared" si="0"/>
        <v>43860</v>
      </c>
      <c r="P7" s="22">
        <f t="shared" si="0"/>
        <v>43861</v>
      </c>
      <c r="Q7" s="22" t="str">
        <f t="shared" si="0"/>
        <v/>
      </c>
      <c r="R7" s="3"/>
      <c r="S7" s="22">
        <f t="shared" si="1"/>
        <v>43919</v>
      </c>
      <c r="T7" s="22">
        <f t="shared" si="1"/>
        <v>43920</v>
      </c>
      <c r="U7" s="22">
        <f t="shared" si="1"/>
        <v>43921</v>
      </c>
      <c r="V7" s="22" t="str">
        <f t="shared" si="1"/>
        <v/>
      </c>
      <c r="W7" s="22" t="str">
        <f t="shared" si="1"/>
        <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88">
        <f>A10</f>
        <v>43856</v>
      </c>
      <c r="B9" s="89"/>
      <c r="C9" s="89">
        <f>C10</f>
        <v>43857</v>
      </c>
      <c r="D9" s="89"/>
      <c r="E9" s="89">
        <f>E10</f>
        <v>43858</v>
      </c>
      <c r="F9" s="89"/>
      <c r="G9" s="89">
        <f>G10</f>
        <v>43859</v>
      </c>
      <c r="H9" s="89"/>
      <c r="I9" s="89">
        <f>I10</f>
        <v>43860</v>
      </c>
      <c r="J9" s="89"/>
      <c r="K9" s="89">
        <f>K10</f>
        <v>43861</v>
      </c>
      <c r="L9" s="89"/>
      <c r="M9" s="89"/>
      <c r="N9" s="89"/>
      <c r="O9" s="89"/>
      <c r="P9" s="89"/>
      <c r="Q9" s="89"/>
      <c r="R9" s="89"/>
      <c r="S9" s="89">
        <f>S10</f>
        <v>43862</v>
      </c>
      <c r="T9" s="89"/>
      <c r="U9" s="89"/>
      <c r="V9" s="89"/>
      <c r="W9" s="89"/>
      <c r="X9" s="89"/>
      <c r="Y9" s="89"/>
      <c r="Z9" s="91"/>
    </row>
    <row r="10" spans="1:27" s="1" customFormat="1" ht="18.75">
      <c r="A10" s="14">
        <f>$A$1-(WEEKDAY($A$1,1)-(start_day-1))-IF((WEEKDAY($A$1,1)-(start_day-1))&lt;=0,7,0)+1</f>
        <v>43856</v>
      </c>
      <c r="B10" s="15"/>
      <c r="C10" s="12">
        <f>A10+1</f>
        <v>43857</v>
      </c>
      <c r="D10" s="13"/>
      <c r="E10" s="12">
        <f>C10+1</f>
        <v>43858</v>
      </c>
      <c r="F10" s="13"/>
      <c r="G10" s="12">
        <f>E10+1</f>
        <v>43859</v>
      </c>
      <c r="H10" s="13"/>
      <c r="I10" s="12">
        <f>G10+1</f>
        <v>43860</v>
      </c>
      <c r="J10" s="13"/>
      <c r="K10" s="82">
        <f>I10+1</f>
        <v>43861</v>
      </c>
      <c r="L10" s="83"/>
      <c r="M10" s="84"/>
      <c r="N10" s="84"/>
      <c r="O10" s="84"/>
      <c r="P10" s="84"/>
      <c r="Q10" s="84"/>
      <c r="R10" s="85"/>
      <c r="S10" s="94">
        <f>K10+1</f>
        <v>43862</v>
      </c>
      <c r="T10" s="95"/>
      <c r="U10" s="92"/>
      <c r="V10" s="92"/>
      <c r="W10" s="92"/>
      <c r="X10" s="92"/>
      <c r="Y10" s="92"/>
      <c r="Z10" s="93"/>
    </row>
    <row r="11" spans="1:27" s="1" customFormat="1">
      <c r="A11" s="76"/>
      <c r="B11" s="77"/>
      <c r="C11" s="74"/>
      <c r="D11" s="75"/>
      <c r="E11" s="74"/>
      <c r="F11" s="75"/>
      <c r="G11" s="74"/>
      <c r="H11" s="75"/>
      <c r="I11" s="74"/>
      <c r="J11" s="75"/>
      <c r="K11" s="74"/>
      <c r="L11" s="87"/>
      <c r="M11" s="87"/>
      <c r="N11" s="87"/>
      <c r="O11" s="87"/>
      <c r="P11" s="87"/>
      <c r="Q11" s="87"/>
      <c r="R11" s="75"/>
      <c r="S11" s="76"/>
      <c r="T11" s="77"/>
      <c r="U11" s="77"/>
      <c r="V11" s="77"/>
      <c r="W11" s="77"/>
      <c r="X11" s="77"/>
      <c r="Y11" s="77"/>
      <c r="Z11" s="78"/>
    </row>
    <row r="12" spans="1:27" s="1" customFormat="1">
      <c r="A12" s="76"/>
      <c r="B12" s="77"/>
      <c r="C12" s="74"/>
      <c r="D12" s="75"/>
      <c r="E12" s="74"/>
      <c r="F12" s="75"/>
      <c r="G12" s="74"/>
      <c r="H12" s="75"/>
      <c r="I12" s="74"/>
      <c r="J12" s="75"/>
      <c r="K12" s="74"/>
      <c r="L12" s="87"/>
      <c r="M12" s="87"/>
      <c r="N12" s="87"/>
      <c r="O12" s="87"/>
      <c r="P12" s="87"/>
      <c r="Q12" s="87"/>
      <c r="R12" s="75"/>
      <c r="S12" s="76"/>
      <c r="T12" s="77"/>
      <c r="U12" s="77"/>
      <c r="V12" s="77"/>
      <c r="W12" s="77"/>
      <c r="X12" s="77"/>
      <c r="Y12" s="77"/>
      <c r="Z12" s="78"/>
    </row>
    <row r="13" spans="1:27" s="1" customFormat="1">
      <c r="A13" s="76"/>
      <c r="B13" s="77"/>
      <c r="C13" s="74"/>
      <c r="D13" s="75"/>
      <c r="E13" s="74"/>
      <c r="F13" s="75"/>
      <c r="G13" s="74"/>
      <c r="H13" s="75"/>
      <c r="I13" s="74"/>
      <c r="J13" s="75"/>
      <c r="K13" s="74"/>
      <c r="L13" s="87"/>
      <c r="M13" s="87"/>
      <c r="N13" s="87"/>
      <c r="O13" s="87"/>
      <c r="P13" s="87"/>
      <c r="Q13" s="87"/>
      <c r="R13" s="75"/>
      <c r="S13" s="76"/>
      <c r="T13" s="77"/>
      <c r="U13" s="77"/>
      <c r="V13" s="77"/>
      <c r="W13" s="77"/>
      <c r="X13" s="77"/>
      <c r="Y13" s="77"/>
      <c r="Z13" s="78"/>
    </row>
    <row r="14" spans="1:27" s="1" customFormat="1">
      <c r="A14" s="76"/>
      <c r="B14" s="77"/>
      <c r="C14" s="74"/>
      <c r="D14" s="75"/>
      <c r="E14" s="74"/>
      <c r="F14" s="75"/>
      <c r="G14" s="74"/>
      <c r="H14" s="75"/>
      <c r="I14" s="74"/>
      <c r="J14" s="75"/>
      <c r="K14" s="74"/>
      <c r="L14" s="87"/>
      <c r="M14" s="87"/>
      <c r="N14" s="87"/>
      <c r="O14" s="87"/>
      <c r="P14" s="87"/>
      <c r="Q14" s="87"/>
      <c r="R14" s="75"/>
      <c r="S14" s="76"/>
      <c r="T14" s="77"/>
      <c r="U14" s="77"/>
      <c r="V14" s="77"/>
      <c r="W14" s="77"/>
      <c r="X14" s="77"/>
      <c r="Y14" s="77"/>
      <c r="Z14" s="78"/>
    </row>
    <row r="15" spans="1:27" s="2" customFormat="1" ht="13.15" customHeight="1">
      <c r="A15" s="79"/>
      <c r="B15" s="80"/>
      <c r="C15" s="96"/>
      <c r="D15" s="97"/>
      <c r="E15" s="96"/>
      <c r="F15" s="97"/>
      <c r="G15" s="96"/>
      <c r="H15" s="97"/>
      <c r="I15" s="96"/>
      <c r="J15" s="97"/>
      <c r="K15" s="96"/>
      <c r="L15" s="98"/>
      <c r="M15" s="98"/>
      <c r="N15" s="98"/>
      <c r="O15" s="98"/>
      <c r="P15" s="98"/>
      <c r="Q15" s="98"/>
      <c r="R15" s="97"/>
      <c r="S15" s="79"/>
      <c r="T15" s="80"/>
      <c r="U15" s="80"/>
      <c r="V15" s="80"/>
      <c r="W15" s="80"/>
      <c r="X15" s="80"/>
      <c r="Y15" s="80"/>
      <c r="Z15" s="81"/>
      <c r="AA15" s="1"/>
    </row>
    <row r="16" spans="1:27" s="1" customFormat="1" ht="18.75">
      <c r="A16" s="14">
        <f>S10+1</f>
        <v>43863</v>
      </c>
      <c r="B16" s="15"/>
      <c r="C16" s="12">
        <f>A16+1</f>
        <v>43864</v>
      </c>
      <c r="D16" s="13"/>
      <c r="E16" s="12">
        <f>C16+1</f>
        <v>43865</v>
      </c>
      <c r="F16" s="13"/>
      <c r="G16" s="12">
        <f>E16+1</f>
        <v>43866</v>
      </c>
      <c r="H16" s="13"/>
      <c r="I16" s="12">
        <f>G16+1</f>
        <v>43867</v>
      </c>
      <c r="J16" s="13"/>
      <c r="K16" s="82">
        <f>I16+1</f>
        <v>43868</v>
      </c>
      <c r="L16" s="83"/>
      <c r="M16" s="84"/>
      <c r="N16" s="84"/>
      <c r="O16" s="84"/>
      <c r="P16" s="84"/>
      <c r="Q16" s="84"/>
      <c r="R16" s="85"/>
      <c r="S16" s="94">
        <f>K16+1</f>
        <v>43869</v>
      </c>
      <c r="T16" s="95"/>
      <c r="U16" s="92"/>
      <c r="V16" s="92"/>
      <c r="W16" s="92"/>
      <c r="X16" s="92"/>
      <c r="Y16" s="92"/>
      <c r="Z16" s="93"/>
    </row>
    <row r="17" spans="1:27" s="1" customFormat="1">
      <c r="A17" s="76"/>
      <c r="B17" s="77"/>
      <c r="C17" s="74"/>
      <c r="D17" s="75"/>
      <c r="E17" s="74"/>
      <c r="F17" s="75"/>
      <c r="G17" s="74"/>
      <c r="H17" s="75"/>
      <c r="I17" s="74"/>
      <c r="J17" s="75"/>
      <c r="K17" s="74"/>
      <c r="L17" s="87"/>
      <c r="M17" s="87"/>
      <c r="N17" s="87"/>
      <c r="O17" s="87"/>
      <c r="P17" s="87"/>
      <c r="Q17" s="87"/>
      <c r="R17" s="75"/>
      <c r="S17" s="76"/>
      <c r="T17" s="77"/>
      <c r="U17" s="77"/>
      <c r="V17" s="77"/>
      <c r="W17" s="77"/>
      <c r="X17" s="77"/>
      <c r="Y17" s="77"/>
      <c r="Z17" s="78"/>
    </row>
    <row r="18" spans="1:27" s="1" customFormat="1" ht="25.5" customHeight="1">
      <c r="A18" s="76"/>
      <c r="B18" s="77"/>
      <c r="C18" s="74"/>
      <c r="D18" s="75"/>
      <c r="E18" s="74"/>
      <c r="F18" s="75"/>
      <c r="G18" s="74"/>
      <c r="H18" s="75"/>
      <c r="I18" s="119" t="s">
        <v>47</v>
      </c>
      <c r="J18" s="121"/>
      <c r="K18" s="74"/>
      <c r="L18" s="87"/>
      <c r="M18" s="87"/>
      <c r="N18" s="87"/>
      <c r="O18" s="87"/>
      <c r="P18" s="87"/>
      <c r="Q18" s="87"/>
      <c r="R18" s="75"/>
      <c r="S18" s="76"/>
      <c r="T18" s="77"/>
      <c r="U18" s="77"/>
      <c r="V18" s="77"/>
      <c r="W18" s="77"/>
      <c r="X18" s="77"/>
      <c r="Y18" s="77"/>
      <c r="Z18" s="78"/>
    </row>
    <row r="19" spans="1:27" s="1" customFormat="1">
      <c r="A19" s="76"/>
      <c r="B19" s="77"/>
      <c r="C19" s="74"/>
      <c r="D19" s="75"/>
      <c r="E19" s="74"/>
      <c r="F19" s="75"/>
      <c r="G19" s="74"/>
      <c r="H19" s="75"/>
      <c r="I19" s="74"/>
      <c r="J19" s="75"/>
      <c r="K19" s="74"/>
      <c r="L19" s="87"/>
      <c r="M19" s="87"/>
      <c r="N19" s="87"/>
      <c r="O19" s="87"/>
      <c r="P19" s="87"/>
      <c r="Q19" s="87"/>
      <c r="R19" s="75"/>
      <c r="S19" s="76"/>
      <c r="T19" s="77"/>
      <c r="U19" s="77"/>
      <c r="V19" s="77"/>
      <c r="W19" s="77"/>
      <c r="X19" s="77"/>
      <c r="Y19" s="77"/>
      <c r="Z19" s="78"/>
    </row>
    <row r="20" spans="1:27" s="2" customFormat="1" ht="13.15" customHeight="1">
      <c r="A20" s="79"/>
      <c r="B20" s="80"/>
      <c r="C20" s="96"/>
      <c r="D20" s="97"/>
      <c r="E20" s="96"/>
      <c r="F20" s="97"/>
      <c r="G20" s="96"/>
      <c r="H20" s="97"/>
      <c r="I20" s="96"/>
      <c r="J20" s="97"/>
      <c r="K20" s="96"/>
      <c r="L20" s="98"/>
      <c r="M20" s="98"/>
      <c r="N20" s="98"/>
      <c r="O20" s="98"/>
      <c r="P20" s="98"/>
      <c r="Q20" s="98"/>
      <c r="R20" s="97"/>
      <c r="S20" s="79"/>
      <c r="T20" s="80"/>
      <c r="U20" s="80"/>
      <c r="V20" s="80"/>
      <c r="W20" s="80"/>
      <c r="X20" s="80"/>
      <c r="Y20" s="80"/>
      <c r="Z20" s="81"/>
      <c r="AA20" s="1"/>
    </row>
    <row r="21" spans="1:27" s="1" customFormat="1" ht="18.75">
      <c r="A21" s="14">
        <f>S16+1</f>
        <v>43870</v>
      </c>
      <c r="B21" s="15"/>
      <c r="C21" s="12">
        <f>A21+1</f>
        <v>43871</v>
      </c>
      <c r="D21" s="13"/>
      <c r="E21" s="12">
        <f>C21+1</f>
        <v>43872</v>
      </c>
      <c r="F21" s="13"/>
      <c r="G21" s="12">
        <f>E21+1</f>
        <v>43873</v>
      </c>
      <c r="H21" s="13"/>
      <c r="I21" s="12">
        <f>G21+1</f>
        <v>43874</v>
      </c>
      <c r="J21" s="13"/>
      <c r="K21" s="82">
        <f>I21+1</f>
        <v>43875</v>
      </c>
      <c r="L21" s="83"/>
      <c r="M21" s="84"/>
      <c r="N21" s="84"/>
      <c r="O21" s="84"/>
      <c r="P21" s="84"/>
      <c r="Q21" s="84"/>
      <c r="R21" s="85"/>
      <c r="S21" s="94">
        <f>K21+1</f>
        <v>43876</v>
      </c>
      <c r="T21" s="95"/>
      <c r="U21" s="92"/>
      <c r="V21" s="92"/>
      <c r="W21" s="92"/>
      <c r="X21" s="92"/>
      <c r="Y21" s="92"/>
      <c r="Z21" s="93"/>
    </row>
    <row r="22" spans="1:27" s="1" customFormat="1">
      <c r="A22" s="76"/>
      <c r="B22" s="77"/>
      <c r="C22" s="74"/>
      <c r="D22" s="75"/>
      <c r="E22" s="74"/>
      <c r="F22" s="75"/>
      <c r="G22" s="74"/>
      <c r="H22" s="75"/>
      <c r="I22" s="74"/>
      <c r="J22" s="75"/>
      <c r="K22" s="122" t="s">
        <v>44</v>
      </c>
      <c r="L22" s="167"/>
      <c r="M22" s="167"/>
      <c r="N22" s="167"/>
      <c r="O22" s="167"/>
      <c r="P22" s="167"/>
      <c r="Q22" s="167"/>
      <c r="R22" s="123"/>
      <c r="S22" s="76"/>
      <c r="T22" s="77"/>
      <c r="U22" s="77"/>
      <c r="V22" s="77"/>
      <c r="W22" s="77"/>
      <c r="X22" s="77"/>
      <c r="Y22" s="77"/>
      <c r="Z22" s="78"/>
    </row>
    <row r="23" spans="1:27" s="1" customFormat="1" ht="33.75" customHeight="1">
      <c r="A23" s="76"/>
      <c r="B23" s="77"/>
      <c r="C23" s="74"/>
      <c r="D23" s="75"/>
      <c r="E23" s="74"/>
      <c r="F23" s="75"/>
      <c r="G23" s="111" t="s">
        <v>30</v>
      </c>
      <c r="H23" s="113"/>
      <c r="I23" s="74"/>
      <c r="J23" s="75"/>
      <c r="K23" s="109" t="s">
        <v>17</v>
      </c>
      <c r="L23" s="118"/>
      <c r="M23" s="118"/>
      <c r="N23" s="118"/>
      <c r="O23" s="118"/>
      <c r="P23" s="118"/>
      <c r="Q23" s="118"/>
      <c r="R23" s="110"/>
      <c r="S23" s="76"/>
      <c r="T23" s="77"/>
      <c r="U23" s="77"/>
      <c r="V23" s="77"/>
      <c r="W23" s="77"/>
      <c r="X23" s="77"/>
      <c r="Y23" s="77"/>
      <c r="Z23" s="78"/>
    </row>
    <row r="24" spans="1:27" s="2" customFormat="1">
      <c r="A24" s="79"/>
      <c r="B24" s="80"/>
      <c r="C24" s="96"/>
      <c r="D24" s="97"/>
      <c r="E24" s="96"/>
      <c r="F24" s="97"/>
      <c r="G24" s="96"/>
      <c r="H24" s="97"/>
      <c r="I24" s="96"/>
      <c r="J24" s="97"/>
      <c r="K24" s="164" t="s">
        <v>45</v>
      </c>
      <c r="L24" s="165"/>
      <c r="M24" s="165"/>
      <c r="N24" s="165"/>
      <c r="O24" s="165"/>
      <c r="P24" s="165"/>
      <c r="Q24" s="165"/>
      <c r="R24" s="166"/>
      <c r="S24" s="79"/>
      <c r="T24" s="80"/>
      <c r="U24" s="80"/>
      <c r="V24" s="80"/>
      <c r="W24" s="80"/>
      <c r="X24" s="80"/>
      <c r="Y24" s="80"/>
      <c r="Z24" s="81"/>
      <c r="AA24" s="1"/>
    </row>
    <row r="25" spans="1:27" s="1" customFormat="1" ht="18.75">
      <c r="A25" s="14">
        <f>S21+1</f>
        <v>43877</v>
      </c>
      <c r="B25" s="15"/>
      <c r="C25" s="12">
        <f>A25+1</f>
        <v>43878</v>
      </c>
      <c r="D25" s="13"/>
      <c r="E25" s="12">
        <f>C25+1</f>
        <v>43879</v>
      </c>
      <c r="F25" s="13"/>
      <c r="G25" s="12">
        <f>E25+1</f>
        <v>43880</v>
      </c>
      <c r="H25" s="13"/>
      <c r="I25" s="12">
        <f>G25+1</f>
        <v>43881</v>
      </c>
      <c r="J25" s="13"/>
      <c r="K25" s="82">
        <f>I25+1</f>
        <v>43882</v>
      </c>
      <c r="L25" s="83"/>
      <c r="M25" s="84"/>
      <c r="N25" s="84"/>
      <c r="O25" s="84"/>
      <c r="P25" s="84"/>
      <c r="Q25" s="84"/>
      <c r="R25" s="85"/>
      <c r="S25" s="94">
        <f>K25+1</f>
        <v>43883</v>
      </c>
      <c r="T25" s="95"/>
      <c r="U25" s="92"/>
      <c r="V25" s="92"/>
      <c r="W25" s="92"/>
      <c r="X25" s="92"/>
      <c r="Y25" s="92"/>
      <c r="Z25" s="93"/>
    </row>
    <row r="26" spans="1:27" s="1" customFormat="1">
      <c r="A26" s="76"/>
      <c r="B26" s="77"/>
      <c r="C26" s="74"/>
      <c r="D26" s="75"/>
      <c r="E26" s="74"/>
      <c r="F26" s="75"/>
      <c r="G26" s="74"/>
      <c r="H26" s="75"/>
      <c r="I26" s="74"/>
      <c r="J26" s="75"/>
      <c r="K26" s="74"/>
      <c r="L26" s="87"/>
      <c r="M26" s="87"/>
      <c r="N26" s="87"/>
      <c r="O26" s="87"/>
      <c r="P26" s="87"/>
      <c r="Q26" s="87"/>
      <c r="R26" s="75"/>
      <c r="S26" s="76"/>
      <c r="T26" s="77"/>
      <c r="U26" s="77"/>
      <c r="V26" s="77"/>
      <c r="W26" s="77"/>
      <c r="X26" s="77"/>
      <c r="Y26" s="77"/>
      <c r="Z26" s="78"/>
    </row>
    <row r="27" spans="1:27" s="1" customFormat="1" ht="24.75" customHeight="1">
      <c r="A27" s="76"/>
      <c r="B27" s="77"/>
      <c r="C27" s="109" t="s">
        <v>22</v>
      </c>
      <c r="D27" s="110"/>
      <c r="E27" s="74"/>
      <c r="F27" s="75"/>
      <c r="G27" s="74"/>
      <c r="H27" s="75"/>
      <c r="I27" s="74"/>
      <c r="J27" s="75"/>
      <c r="K27" s="74"/>
      <c r="L27" s="87"/>
      <c r="M27" s="87"/>
      <c r="N27" s="87"/>
      <c r="O27" s="87"/>
      <c r="P27" s="87"/>
      <c r="Q27" s="87"/>
      <c r="R27" s="75"/>
      <c r="S27" s="76"/>
      <c r="T27" s="77"/>
      <c r="U27" s="77"/>
      <c r="V27" s="77"/>
      <c r="W27" s="77"/>
      <c r="X27" s="77"/>
      <c r="Y27" s="77"/>
      <c r="Z27" s="78"/>
    </row>
    <row r="28" spans="1:27" s="1" customFormat="1" ht="24.75" customHeight="1">
      <c r="A28" s="76"/>
      <c r="B28" s="77"/>
      <c r="C28" s="111" t="s">
        <v>29</v>
      </c>
      <c r="D28" s="113"/>
      <c r="E28" s="74"/>
      <c r="F28" s="75"/>
      <c r="G28" s="74"/>
      <c r="H28" s="75"/>
      <c r="I28" s="74"/>
      <c r="J28" s="75"/>
      <c r="K28" s="74"/>
      <c r="L28" s="87"/>
      <c r="M28" s="87"/>
      <c r="N28" s="87"/>
      <c r="O28" s="87"/>
      <c r="P28" s="87"/>
      <c r="Q28" s="87"/>
      <c r="R28" s="75"/>
      <c r="S28" s="76"/>
      <c r="T28" s="77"/>
      <c r="U28" s="77"/>
      <c r="V28" s="77"/>
      <c r="W28" s="77"/>
      <c r="X28" s="77"/>
      <c r="Y28" s="77"/>
      <c r="Z28" s="78"/>
    </row>
    <row r="29" spans="1:27" s="1" customFormat="1" ht="18.75">
      <c r="A29" s="14">
        <f>S25+1</f>
        <v>43884</v>
      </c>
      <c r="B29" s="15"/>
      <c r="C29" s="12">
        <f>A29+1</f>
        <v>43885</v>
      </c>
      <c r="D29" s="13"/>
      <c r="E29" s="12">
        <f>C29+1</f>
        <v>43886</v>
      </c>
      <c r="F29" s="13"/>
      <c r="G29" s="12">
        <f>E29+1</f>
        <v>43887</v>
      </c>
      <c r="H29" s="13"/>
      <c r="I29" s="12">
        <f>G29+1</f>
        <v>43888</v>
      </c>
      <c r="J29" s="13"/>
      <c r="K29" s="82">
        <f>I29+1</f>
        <v>43889</v>
      </c>
      <c r="L29" s="83"/>
      <c r="M29" s="84"/>
      <c r="N29" s="84"/>
      <c r="O29" s="84"/>
      <c r="P29" s="84"/>
      <c r="Q29" s="84"/>
      <c r="R29" s="85"/>
      <c r="S29" s="94">
        <f>K29+1</f>
        <v>43890</v>
      </c>
      <c r="T29" s="95"/>
      <c r="U29" s="92"/>
      <c r="V29" s="92"/>
      <c r="W29" s="92"/>
      <c r="X29" s="92"/>
      <c r="Y29" s="92"/>
      <c r="Z29" s="93"/>
    </row>
    <row r="30" spans="1:27" s="1" customFormat="1">
      <c r="A30" s="76"/>
      <c r="B30" s="77"/>
      <c r="C30" s="74"/>
      <c r="D30" s="75"/>
      <c r="E30" s="74"/>
      <c r="F30" s="75"/>
      <c r="G30" s="74"/>
      <c r="H30" s="75"/>
      <c r="I30" s="74"/>
      <c r="J30" s="75"/>
      <c r="K30" s="74"/>
      <c r="L30" s="87"/>
      <c r="M30" s="87"/>
      <c r="N30" s="87"/>
      <c r="O30" s="87"/>
      <c r="P30" s="87"/>
      <c r="Q30" s="87"/>
      <c r="R30" s="75"/>
      <c r="S30" s="76"/>
      <c r="T30" s="77"/>
      <c r="U30" s="77"/>
      <c r="V30" s="77"/>
      <c r="W30" s="77"/>
      <c r="X30" s="77"/>
      <c r="Y30" s="77"/>
      <c r="Z30" s="78"/>
    </row>
    <row r="31" spans="1:27" s="1" customFormat="1">
      <c r="A31" s="76"/>
      <c r="B31" s="77"/>
      <c r="C31" s="74"/>
      <c r="D31" s="75"/>
      <c r="E31" s="74"/>
      <c r="F31" s="75"/>
      <c r="G31" s="74"/>
      <c r="H31" s="75"/>
      <c r="I31" s="74"/>
      <c r="J31" s="75"/>
      <c r="K31" s="74"/>
      <c r="L31" s="87"/>
      <c r="M31" s="87"/>
      <c r="N31" s="87"/>
      <c r="O31" s="87"/>
      <c r="P31" s="87"/>
      <c r="Q31" s="87"/>
      <c r="R31" s="75"/>
      <c r="S31" s="76"/>
      <c r="T31" s="77"/>
      <c r="U31" s="77"/>
      <c r="V31" s="77"/>
      <c r="W31" s="77"/>
      <c r="X31" s="77"/>
      <c r="Y31" s="77"/>
      <c r="Z31" s="78"/>
    </row>
    <row r="32" spans="1:27" s="1" customFormat="1">
      <c r="A32" s="76"/>
      <c r="B32" s="77"/>
      <c r="C32" s="74"/>
      <c r="D32" s="75"/>
      <c r="E32" s="74"/>
      <c r="F32" s="75"/>
      <c r="G32" s="74"/>
      <c r="H32" s="75"/>
      <c r="I32" s="74"/>
      <c r="J32" s="75"/>
      <c r="K32" s="74"/>
      <c r="L32" s="87"/>
      <c r="M32" s="87"/>
      <c r="N32" s="87"/>
      <c r="O32" s="87"/>
      <c r="P32" s="87"/>
      <c r="Q32" s="87"/>
      <c r="R32" s="75"/>
      <c r="S32" s="76"/>
      <c r="T32" s="77"/>
      <c r="U32" s="77"/>
      <c r="V32" s="77"/>
      <c r="W32" s="77"/>
      <c r="X32" s="77"/>
      <c r="Y32" s="77"/>
      <c r="Z32" s="78"/>
    </row>
    <row r="33" spans="1:27" s="1" customFormat="1">
      <c r="A33" s="76"/>
      <c r="B33" s="77"/>
      <c r="C33" s="74"/>
      <c r="D33" s="75"/>
      <c r="E33" s="74"/>
      <c r="F33" s="75"/>
      <c r="G33" s="74"/>
      <c r="H33" s="75"/>
      <c r="I33" s="74"/>
      <c r="J33" s="75"/>
      <c r="K33" s="74"/>
      <c r="L33" s="87"/>
      <c r="M33" s="87"/>
      <c r="N33" s="87"/>
      <c r="O33" s="87"/>
      <c r="P33" s="87"/>
      <c r="Q33" s="87"/>
      <c r="R33" s="75"/>
      <c r="S33" s="76"/>
      <c r="T33" s="77"/>
      <c r="U33" s="77"/>
      <c r="V33" s="77"/>
      <c r="W33" s="77"/>
      <c r="X33" s="77"/>
      <c r="Y33" s="77"/>
      <c r="Z33" s="78"/>
    </row>
    <row r="34" spans="1:27" s="2" customFormat="1">
      <c r="A34" s="79"/>
      <c r="B34" s="80"/>
      <c r="C34" s="96"/>
      <c r="D34" s="97"/>
      <c r="E34" s="96"/>
      <c r="F34" s="97"/>
      <c r="G34" s="96"/>
      <c r="H34" s="97"/>
      <c r="I34" s="96"/>
      <c r="J34" s="97"/>
      <c r="K34" s="96"/>
      <c r="L34" s="98"/>
      <c r="M34" s="98"/>
      <c r="N34" s="98"/>
      <c r="O34" s="98"/>
      <c r="P34" s="98"/>
      <c r="Q34" s="98"/>
      <c r="R34" s="97"/>
      <c r="S34" s="79"/>
      <c r="T34" s="80"/>
      <c r="U34" s="80"/>
      <c r="V34" s="80"/>
      <c r="W34" s="80"/>
      <c r="X34" s="80"/>
      <c r="Y34" s="80"/>
      <c r="Z34" s="81"/>
      <c r="AA34" s="1"/>
    </row>
    <row r="35" spans="1:27" ht="18.75">
      <c r="A35" s="14">
        <f>S29+1</f>
        <v>43891</v>
      </c>
      <c r="B35" s="15"/>
      <c r="C35" s="12">
        <f>A35+1</f>
        <v>43892</v>
      </c>
      <c r="D35" s="13"/>
      <c r="E35" s="16" t="s">
        <v>5</v>
      </c>
      <c r="F35" s="17"/>
      <c r="G35" s="17"/>
      <c r="H35" s="17"/>
      <c r="I35" s="17"/>
      <c r="J35" s="17"/>
      <c r="K35" s="17"/>
      <c r="L35" s="17"/>
      <c r="M35" s="17"/>
      <c r="N35" s="17"/>
      <c r="O35" s="17"/>
      <c r="P35" s="17"/>
      <c r="Q35" s="17"/>
      <c r="R35" s="17"/>
      <c r="S35" s="17"/>
      <c r="T35" s="17"/>
      <c r="U35" s="17"/>
      <c r="V35" s="17"/>
      <c r="W35" s="17"/>
      <c r="X35" s="17"/>
      <c r="Y35" s="17"/>
      <c r="Z35" s="9"/>
    </row>
    <row r="36" spans="1:27" ht="15.75">
      <c r="A36" s="76"/>
      <c r="B36" s="77"/>
      <c r="C36" s="74"/>
      <c r="D36" s="75"/>
      <c r="E36" s="18"/>
      <c r="F36" s="69" t="s">
        <v>46</v>
      </c>
      <c r="G36" s="69"/>
      <c r="H36" s="69"/>
      <c r="I36" s="69"/>
      <c r="J36" s="69"/>
      <c r="K36" s="6"/>
      <c r="L36" s="6"/>
      <c r="M36" s="6"/>
      <c r="N36" s="6"/>
      <c r="O36" s="6"/>
      <c r="P36" s="6"/>
      <c r="Q36" s="6"/>
      <c r="R36" s="6"/>
      <c r="S36" s="6"/>
      <c r="T36" s="6"/>
      <c r="U36" s="6"/>
      <c r="V36" s="6"/>
      <c r="W36" s="6"/>
      <c r="X36" s="6"/>
      <c r="Y36" s="6"/>
      <c r="Z36" s="8"/>
    </row>
    <row r="37" spans="1:27">
      <c r="A37" s="76"/>
      <c r="B37" s="77"/>
      <c r="C37" s="74"/>
      <c r="D37" s="75"/>
      <c r="E37" s="18"/>
      <c r="F37" s="6"/>
      <c r="G37" s="6"/>
      <c r="H37" s="6"/>
      <c r="I37" s="6"/>
      <c r="J37" s="6"/>
      <c r="K37" s="6"/>
      <c r="L37" s="6"/>
      <c r="M37" s="6"/>
      <c r="N37" s="6"/>
      <c r="O37" s="6"/>
      <c r="P37" s="6"/>
      <c r="Q37" s="6"/>
      <c r="R37" s="6"/>
      <c r="S37" s="6"/>
      <c r="T37" s="6"/>
      <c r="U37" s="6"/>
      <c r="V37" s="6"/>
      <c r="W37" s="6"/>
      <c r="X37" s="6"/>
      <c r="Y37" s="6"/>
      <c r="Z37" s="7"/>
    </row>
    <row r="38" spans="1:27">
      <c r="A38" s="76"/>
      <c r="B38" s="77"/>
      <c r="C38" s="74"/>
      <c r="D38" s="75"/>
      <c r="E38" s="18"/>
      <c r="F38" s="6"/>
      <c r="G38" s="6"/>
      <c r="H38" s="6"/>
      <c r="I38" s="6"/>
      <c r="J38" s="6"/>
      <c r="K38" s="6"/>
      <c r="L38" s="6"/>
      <c r="M38" s="6"/>
      <c r="N38" s="6"/>
      <c r="O38" s="6"/>
      <c r="P38" s="6"/>
      <c r="Q38" s="6"/>
      <c r="R38" s="6"/>
      <c r="S38" s="6"/>
      <c r="T38" s="6"/>
      <c r="U38" s="6"/>
      <c r="V38" s="6"/>
      <c r="W38" s="6"/>
      <c r="X38" s="6"/>
      <c r="Y38" s="6"/>
      <c r="Z38" s="7"/>
    </row>
    <row r="39" spans="1:27">
      <c r="A39" s="76"/>
      <c r="B39" s="77"/>
      <c r="C39" s="74"/>
      <c r="D39" s="75"/>
      <c r="E39" s="18"/>
      <c r="F39" s="6"/>
      <c r="G39" s="6"/>
      <c r="H39" s="6"/>
      <c r="I39" s="6"/>
      <c r="J39" s="6"/>
      <c r="K39" s="72"/>
      <c r="L39" s="72"/>
      <c r="M39" s="72"/>
      <c r="N39" s="72"/>
      <c r="O39" s="72"/>
      <c r="P39" s="72"/>
      <c r="Q39" s="72"/>
      <c r="R39" s="72"/>
      <c r="S39" s="72"/>
      <c r="T39" s="72"/>
      <c r="U39" s="72"/>
      <c r="V39" s="72"/>
      <c r="W39" s="72"/>
      <c r="X39" s="72"/>
      <c r="Y39" s="72"/>
      <c r="Z39" s="73"/>
    </row>
    <row r="40" spans="1:27" s="1" customFormat="1">
      <c r="A40" s="79"/>
      <c r="B40" s="80"/>
      <c r="C40" s="96"/>
      <c r="D40" s="97"/>
      <c r="E40" s="19"/>
      <c r="F40" s="20"/>
      <c r="G40" s="20"/>
      <c r="H40" s="20"/>
      <c r="I40" s="20"/>
      <c r="J40" s="20"/>
      <c r="K40" s="70"/>
      <c r="L40" s="70"/>
      <c r="M40" s="70"/>
      <c r="N40" s="70"/>
      <c r="O40" s="70"/>
      <c r="P40" s="70"/>
      <c r="Q40" s="70"/>
      <c r="R40" s="70"/>
      <c r="S40" s="70"/>
      <c r="T40" s="70"/>
      <c r="U40" s="70"/>
      <c r="V40" s="70"/>
      <c r="W40" s="70"/>
      <c r="X40" s="70"/>
      <c r="Y40" s="70"/>
      <c r="Z40" s="71"/>
    </row>
  </sheetData>
  <mergeCells count="182">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22:Z22"/>
    <mergeCell ref="A18:B18"/>
    <mergeCell ref="C18:D18"/>
    <mergeCell ref="E18:F18"/>
    <mergeCell ref="G18:H18"/>
    <mergeCell ref="I18:J18"/>
    <mergeCell ref="K18:R18"/>
    <mergeCell ref="S18:Z18"/>
    <mergeCell ref="S19:Z19"/>
    <mergeCell ref="A19:B19"/>
    <mergeCell ref="C19:D19"/>
    <mergeCell ref="E19:F19"/>
    <mergeCell ref="G19:H19"/>
    <mergeCell ref="I19:J19"/>
    <mergeCell ref="K19:R19"/>
    <mergeCell ref="A23:B23"/>
    <mergeCell ref="C23:D23"/>
    <mergeCell ref="E23:F23"/>
    <mergeCell ref="G23:H23"/>
    <mergeCell ref="I23:J23"/>
    <mergeCell ref="K23:R23"/>
    <mergeCell ref="S23:Z23"/>
    <mergeCell ref="S20:Z20"/>
    <mergeCell ref="K21:L21"/>
    <mergeCell ref="M21:R21"/>
    <mergeCell ref="S21:T21"/>
    <mergeCell ref="U21:Z21"/>
    <mergeCell ref="A22:B22"/>
    <mergeCell ref="C22:D22"/>
    <mergeCell ref="E22:F22"/>
    <mergeCell ref="G22:H22"/>
    <mergeCell ref="I22:J22"/>
    <mergeCell ref="A20:B20"/>
    <mergeCell ref="C20:D20"/>
    <mergeCell ref="E20:F20"/>
    <mergeCell ref="G20:H20"/>
    <mergeCell ref="I20:J20"/>
    <mergeCell ref="K20:R20"/>
    <mergeCell ref="K22:R22"/>
    <mergeCell ref="S24:Z24"/>
    <mergeCell ref="K25:L25"/>
    <mergeCell ref="M25:R25"/>
    <mergeCell ref="S25:T25"/>
    <mergeCell ref="U25:Z25"/>
    <mergeCell ref="A26:B26"/>
    <mergeCell ref="C26:D26"/>
    <mergeCell ref="E26:F26"/>
    <mergeCell ref="G26:H26"/>
    <mergeCell ref="I26:J26"/>
    <mergeCell ref="A24:B24"/>
    <mergeCell ref="C24:D24"/>
    <mergeCell ref="E24:F24"/>
    <mergeCell ref="G24:H24"/>
    <mergeCell ref="I24:J24"/>
    <mergeCell ref="K24:R24"/>
    <mergeCell ref="K26:R26"/>
    <mergeCell ref="S26:Z26"/>
    <mergeCell ref="A27:B27"/>
    <mergeCell ref="C27:D27"/>
    <mergeCell ref="E27:F27"/>
    <mergeCell ref="G27:H27"/>
    <mergeCell ref="I27:J27"/>
    <mergeCell ref="K27:R27"/>
    <mergeCell ref="S27:Z27"/>
    <mergeCell ref="S28:Z28"/>
    <mergeCell ref="A28:B28"/>
    <mergeCell ref="C28:D28"/>
    <mergeCell ref="E28:F28"/>
    <mergeCell ref="G28:H28"/>
    <mergeCell ref="I28:J28"/>
    <mergeCell ref="K28:R28"/>
    <mergeCell ref="K29:L29"/>
    <mergeCell ref="M29:R29"/>
    <mergeCell ref="S29:T29"/>
    <mergeCell ref="U29:Z29"/>
    <mergeCell ref="A30:B30"/>
    <mergeCell ref="C30:D30"/>
    <mergeCell ref="E30:F30"/>
    <mergeCell ref="G30:H30"/>
    <mergeCell ref="I30:J30"/>
    <mergeCell ref="K30:R30"/>
    <mergeCell ref="S30:Z30"/>
    <mergeCell ref="A31:B31"/>
    <mergeCell ref="C31:D31"/>
    <mergeCell ref="E31:F31"/>
    <mergeCell ref="G31:H31"/>
    <mergeCell ref="I31:J31"/>
    <mergeCell ref="K31:R31"/>
    <mergeCell ref="S31:Z31"/>
    <mergeCell ref="S32:Z32"/>
    <mergeCell ref="A33:B33"/>
    <mergeCell ref="C33:D33"/>
    <mergeCell ref="E33:F33"/>
    <mergeCell ref="G33:H33"/>
    <mergeCell ref="I33:J33"/>
    <mergeCell ref="K33:R33"/>
    <mergeCell ref="S33:Z33"/>
    <mergeCell ref="A32:B32"/>
    <mergeCell ref="C32:D32"/>
    <mergeCell ref="E32:F32"/>
    <mergeCell ref="G32:H32"/>
    <mergeCell ref="I32:J32"/>
    <mergeCell ref="K32:R32"/>
    <mergeCell ref="A39:B39"/>
    <mergeCell ref="C39:D39"/>
    <mergeCell ref="K39:Z39"/>
    <mergeCell ref="A40:B40"/>
    <mergeCell ref="C40:D40"/>
    <mergeCell ref="K40:Z40"/>
    <mergeCell ref="S34:Z34"/>
    <mergeCell ref="A36:B36"/>
    <mergeCell ref="C36:D36"/>
    <mergeCell ref="A37:B37"/>
    <mergeCell ref="C37:D37"/>
    <mergeCell ref="A38:B38"/>
    <mergeCell ref="C38:D38"/>
    <mergeCell ref="A34:B34"/>
    <mergeCell ref="C34:D34"/>
    <mergeCell ref="E34:F34"/>
    <mergeCell ref="G34:H34"/>
    <mergeCell ref="I34:J34"/>
    <mergeCell ref="K34:R34"/>
  </mergeCells>
  <conditionalFormatting sqref="A29 C29 E29 G29 K29 S29 A35 C35 A25 C25 E25 G25 K25 S25 A21 C21 E21 G21 K21 S21 I21 A10 C10 E10 G10 K10 S10 A16 C16 E16 G16 K16 S16 I10 I16 I25">
    <cfRule type="expression" dxfId="21" priority="3">
      <formula>MONTH(A10)&lt;&gt;MONTH($A$1)</formula>
    </cfRule>
    <cfRule type="expression" dxfId="20" priority="4">
      <formula>OR(WEEKDAY(A10,1)=1,WEEKDAY(A10,1)=7)</formula>
    </cfRule>
  </conditionalFormatting>
  <conditionalFormatting sqref="I29">
    <cfRule type="expression" dxfId="19" priority="1">
      <formula>MONTH(I29)&lt;&gt;MONTH($A$1)</formula>
    </cfRule>
    <cfRule type="expression" dxfId="18" priority="2">
      <formula>OR(WEEKDAY(I29,1)=1,WEEKDAY(I29,1)=7)</formula>
    </cfRule>
  </conditionalFormatting>
  <printOptions horizontalCentered="1"/>
  <pageMargins left="0.5" right="0.5" top="0.25" bottom="0.25" header="0.25" footer="0.25"/>
  <pageSetup orientation="landscape" r:id="rId1"/>
</worksheet>
</file>

<file path=xl/worksheets/sheet8.xml><?xml version="1.0" encoding="utf-8"?>
<worksheet xmlns="http://schemas.openxmlformats.org/spreadsheetml/2006/main" xmlns:r="http://schemas.openxmlformats.org/officeDocument/2006/relationships">
  <sheetPr>
    <tabColor theme="4" tint="0.79998168889431442"/>
    <pageSetUpPr fitToPage="1"/>
  </sheetPr>
  <dimension ref="A1:AA42"/>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6">
        <f>DATE('1'!AD18,'1'!AD20+7,1)</f>
        <v>43891</v>
      </c>
      <c r="B1" s="86"/>
      <c r="C1" s="86"/>
      <c r="D1" s="86"/>
      <c r="E1" s="86"/>
      <c r="F1" s="86"/>
      <c r="G1" s="86"/>
      <c r="H1" s="86"/>
      <c r="I1" s="11"/>
      <c r="J1" s="11"/>
      <c r="K1" s="90">
        <f>DATE(YEAR(A1),MONTH(A1)-1,1)</f>
        <v>43862</v>
      </c>
      <c r="L1" s="90"/>
      <c r="M1" s="90"/>
      <c r="N1" s="90"/>
      <c r="O1" s="90"/>
      <c r="P1" s="90"/>
      <c r="Q1" s="90"/>
      <c r="S1" s="90">
        <f>DATE(YEAR(A1),MONTH(A1)+1,1)</f>
        <v>43922</v>
      </c>
      <c r="T1" s="90"/>
      <c r="U1" s="90"/>
      <c r="V1" s="90"/>
      <c r="W1" s="90"/>
      <c r="X1" s="90"/>
      <c r="Y1" s="90"/>
    </row>
    <row r="2" spans="1:27"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43862</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43922</v>
      </c>
      <c r="W3" s="22">
        <f t="shared" si="1"/>
        <v>43923</v>
      </c>
      <c r="X3" s="22">
        <f t="shared" si="1"/>
        <v>43924</v>
      </c>
      <c r="Y3" s="22">
        <f t="shared" si="1"/>
        <v>43925</v>
      </c>
    </row>
    <row r="4" spans="1:27" s="4" customFormat="1" ht="9" customHeight="1">
      <c r="A4" s="86"/>
      <c r="B4" s="86"/>
      <c r="C4" s="86"/>
      <c r="D4" s="86"/>
      <c r="E4" s="86"/>
      <c r="F4" s="86"/>
      <c r="G4" s="86"/>
      <c r="H4" s="86"/>
      <c r="I4" s="11"/>
      <c r="J4" s="11"/>
      <c r="K4" s="22">
        <f t="shared" si="0"/>
        <v>43863</v>
      </c>
      <c r="L4" s="22">
        <f t="shared" si="0"/>
        <v>43864</v>
      </c>
      <c r="M4" s="22">
        <f t="shared" si="0"/>
        <v>43865</v>
      </c>
      <c r="N4" s="22">
        <f t="shared" si="0"/>
        <v>43866</v>
      </c>
      <c r="O4" s="22">
        <f t="shared" si="0"/>
        <v>43867</v>
      </c>
      <c r="P4" s="22">
        <f t="shared" si="0"/>
        <v>43868</v>
      </c>
      <c r="Q4" s="22">
        <f t="shared" si="0"/>
        <v>43869</v>
      </c>
      <c r="R4" s="3"/>
      <c r="S4" s="22">
        <f t="shared" si="1"/>
        <v>43926</v>
      </c>
      <c r="T4" s="22">
        <f t="shared" si="1"/>
        <v>43927</v>
      </c>
      <c r="U4" s="22">
        <f t="shared" si="1"/>
        <v>43928</v>
      </c>
      <c r="V4" s="22">
        <f t="shared" si="1"/>
        <v>43929</v>
      </c>
      <c r="W4" s="22">
        <f t="shared" si="1"/>
        <v>43930</v>
      </c>
      <c r="X4" s="22">
        <f t="shared" si="1"/>
        <v>43931</v>
      </c>
      <c r="Y4" s="22">
        <f t="shared" si="1"/>
        <v>43932</v>
      </c>
    </row>
    <row r="5" spans="1:27" s="4" customFormat="1" ht="9" customHeight="1">
      <c r="A5" s="86"/>
      <c r="B5" s="86"/>
      <c r="C5" s="86"/>
      <c r="D5" s="86"/>
      <c r="E5" s="86"/>
      <c r="F5" s="86"/>
      <c r="G5" s="86"/>
      <c r="H5" s="86"/>
      <c r="I5" s="11"/>
      <c r="J5" s="11"/>
      <c r="K5" s="22">
        <f t="shared" si="0"/>
        <v>43870</v>
      </c>
      <c r="L5" s="22">
        <f t="shared" si="0"/>
        <v>43871</v>
      </c>
      <c r="M5" s="22">
        <f t="shared" si="0"/>
        <v>43872</v>
      </c>
      <c r="N5" s="22">
        <f t="shared" si="0"/>
        <v>43873</v>
      </c>
      <c r="O5" s="22">
        <f t="shared" si="0"/>
        <v>43874</v>
      </c>
      <c r="P5" s="22">
        <f t="shared" si="0"/>
        <v>43875</v>
      </c>
      <c r="Q5" s="22">
        <f t="shared" si="0"/>
        <v>43876</v>
      </c>
      <c r="R5" s="3"/>
      <c r="S5" s="22">
        <f t="shared" si="1"/>
        <v>43933</v>
      </c>
      <c r="T5" s="22">
        <f t="shared" si="1"/>
        <v>43934</v>
      </c>
      <c r="U5" s="22">
        <f t="shared" si="1"/>
        <v>43935</v>
      </c>
      <c r="V5" s="22">
        <f t="shared" si="1"/>
        <v>43936</v>
      </c>
      <c r="W5" s="22">
        <f t="shared" si="1"/>
        <v>43937</v>
      </c>
      <c r="X5" s="22">
        <f t="shared" si="1"/>
        <v>43938</v>
      </c>
      <c r="Y5" s="22">
        <f t="shared" si="1"/>
        <v>43939</v>
      </c>
    </row>
    <row r="6" spans="1:27" s="4" customFormat="1" ht="9" customHeight="1">
      <c r="A6" s="86"/>
      <c r="B6" s="86"/>
      <c r="C6" s="86"/>
      <c r="D6" s="86"/>
      <c r="E6" s="86"/>
      <c r="F6" s="86"/>
      <c r="G6" s="86"/>
      <c r="H6" s="86"/>
      <c r="I6" s="11"/>
      <c r="J6" s="11"/>
      <c r="K6" s="22">
        <f t="shared" si="0"/>
        <v>43877</v>
      </c>
      <c r="L6" s="22">
        <f t="shared" si="0"/>
        <v>43878</v>
      </c>
      <c r="M6" s="22">
        <f t="shared" si="0"/>
        <v>43879</v>
      </c>
      <c r="N6" s="22">
        <f t="shared" si="0"/>
        <v>43880</v>
      </c>
      <c r="O6" s="22">
        <f t="shared" si="0"/>
        <v>43881</v>
      </c>
      <c r="P6" s="22">
        <f t="shared" si="0"/>
        <v>43882</v>
      </c>
      <c r="Q6" s="22">
        <f t="shared" si="0"/>
        <v>43883</v>
      </c>
      <c r="R6" s="3"/>
      <c r="S6" s="22">
        <f t="shared" si="1"/>
        <v>43940</v>
      </c>
      <c r="T6" s="22">
        <f t="shared" si="1"/>
        <v>43941</v>
      </c>
      <c r="U6" s="22">
        <f t="shared" si="1"/>
        <v>43942</v>
      </c>
      <c r="V6" s="22">
        <f t="shared" si="1"/>
        <v>43943</v>
      </c>
      <c r="W6" s="22">
        <f t="shared" si="1"/>
        <v>43944</v>
      </c>
      <c r="X6" s="22">
        <f t="shared" si="1"/>
        <v>43945</v>
      </c>
      <c r="Y6" s="22">
        <f t="shared" si="1"/>
        <v>43946</v>
      </c>
    </row>
    <row r="7" spans="1:27" s="4" customFormat="1" ht="9" customHeight="1">
      <c r="A7" s="86"/>
      <c r="B7" s="86"/>
      <c r="C7" s="86"/>
      <c r="D7" s="86"/>
      <c r="E7" s="86"/>
      <c r="F7" s="86"/>
      <c r="G7" s="86"/>
      <c r="H7" s="86"/>
      <c r="I7" s="11"/>
      <c r="J7" s="11"/>
      <c r="K7" s="22">
        <f t="shared" si="0"/>
        <v>43884</v>
      </c>
      <c r="L7" s="22">
        <f t="shared" si="0"/>
        <v>43885</v>
      </c>
      <c r="M7" s="22">
        <f t="shared" si="0"/>
        <v>43886</v>
      </c>
      <c r="N7" s="22">
        <f t="shared" si="0"/>
        <v>43887</v>
      </c>
      <c r="O7" s="22">
        <f t="shared" si="0"/>
        <v>43888</v>
      </c>
      <c r="P7" s="22">
        <f t="shared" si="0"/>
        <v>43889</v>
      </c>
      <c r="Q7" s="22">
        <f t="shared" si="0"/>
        <v>43890</v>
      </c>
      <c r="R7" s="3"/>
      <c r="S7" s="22">
        <f t="shared" si="1"/>
        <v>43947</v>
      </c>
      <c r="T7" s="22">
        <f t="shared" si="1"/>
        <v>43948</v>
      </c>
      <c r="U7" s="22">
        <f t="shared" si="1"/>
        <v>43949</v>
      </c>
      <c r="V7" s="22">
        <f t="shared" si="1"/>
        <v>43950</v>
      </c>
      <c r="W7" s="22">
        <f t="shared" si="1"/>
        <v>43951</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88">
        <f>A10</f>
        <v>43891</v>
      </c>
      <c r="B9" s="89"/>
      <c r="C9" s="89">
        <f>C10</f>
        <v>43892</v>
      </c>
      <c r="D9" s="89"/>
      <c r="E9" s="89">
        <f>E10</f>
        <v>43893</v>
      </c>
      <c r="F9" s="89"/>
      <c r="G9" s="89">
        <f>G10</f>
        <v>43894</v>
      </c>
      <c r="H9" s="89"/>
      <c r="I9" s="89">
        <f>I10</f>
        <v>43895</v>
      </c>
      <c r="J9" s="89"/>
      <c r="K9" s="89">
        <f>K10</f>
        <v>43896</v>
      </c>
      <c r="L9" s="89"/>
      <c r="M9" s="89"/>
      <c r="N9" s="89"/>
      <c r="O9" s="89"/>
      <c r="P9" s="89"/>
      <c r="Q9" s="89"/>
      <c r="R9" s="89"/>
      <c r="S9" s="89">
        <f>S10</f>
        <v>43897</v>
      </c>
      <c r="T9" s="89"/>
      <c r="U9" s="89"/>
      <c r="V9" s="89"/>
      <c r="W9" s="89"/>
      <c r="X9" s="89"/>
      <c r="Y9" s="89"/>
      <c r="Z9" s="91"/>
    </row>
    <row r="10" spans="1:27" s="1" customFormat="1" ht="18.75">
      <c r="A10" s="14">
        <f>$A$1-(WEEKDAY($A$1,1)-(start_day-1))-IF((WEEKDAY($A$1,1)-(start_day-1))&lt;=0,7,0)+1</f>
        <v>43891</v>
      </c>
      <c r="B10" s="15"/>
      <c r="C10" s="12">
        <f>A10+1</f>
        <v>43892</v>
      </c>
      <c r="D10" s="13"/>
      <c r="E10" s="12">
        <f>C10+1</f>
        <v>43893</v>
      </c>
      <c r="F10" s="13"/>
      <c r="G10" s="12">
        <f>E10+1</f>
        <v>43894</v>
      </c>
      <c r="H10" s="13"/>
      <c r="I10" s="12">
        <f>G10+1</f>
        <v>43895</v>
      </c>
      <c r="J10" s="13"/>
      <c r="K10" s="82">
        <f>I10+1</f>
        <v>43896</v>
      </c>
      <c r="L10" s="83"/>
      <c r="M10" s="84"/>
      <c r="N10" s="84"/>
      <c r="O10" s="84"/>
      <c r="P10" s="84"/>
      <c r="Q10" s="84"/>
      <c r="R10" s="85"/>
      <c r="S10" s="94">
        <f>K10+1</f>
        <v>43897</v>
      </c>
      <c r="T10" s="95"/>
      <c r="U10" s="92"/>
      <c r="V10" s="92"/>
      <c r="W10" s="92"/>
      <c r="X10" s="92"/>
      <c r="Y10" s="92"/>
      <c r="Z10" s="93"/>
    </row>
    <row r="11" spans="1:27" s="1" customFormat="1">
      <c r="A11" s="76"/>
      <c r="B11" s="77"/>
      <c r="C11" s="74"/>
      <c r="D11" s="75"/>
      <c r="E11" s="74"/>
      <c r="F11" s="75"/>
      <c r="G11" s="74"/>
      <c r="H11" s="75"/>
      <c r="I11" s="74"/>
      <c r="J11" s="75"/>
      <c r="K11" s="74"/>
      <c r="L11" s="87"/>
      <c r="M11" s="87"/>
      <c r="N11" s="87"/>
      <c r="O11" s="87"/>
      <c r="P11" s="87"/>
      <c r="Q11" s="87"/>
      <c r="R11" s="75"/>
      <c r="S11" s="76"/>
      <c r="T11" s="77"/>
      <c r="U11" s="77"/>
      <c r="V11" s="77"/>
      <c r="W11" s="77"/>
      <c r="X11" s="77"/>
      <c r="Y11" s="77"/>
      <c r="Z11" s="78"/>
    </row>
    <row r="12" spans="1:27" s="1" customFormat="1">
      <c r="A12" s="76"/>
      <c r="B12" s="77"/>
      <c r="C12" s="74"/>
      <c r="D12" s="75"/>
      <c r="E12" s="74"/>
      <c r="F12" s="75"/>
      <c r="G12" s="74"/>
      <c r="H12" s="75"/>
      <c r="I12" s="74"/>
      <c r="J12" s="75"/>
      <c r="K12" s="74"/>
      <c r="L12" s="87"/>
      <c r="M12" s="87"/>
      <c r="N12" s="87"/>
      <c r="O12" s="87"/>
      <c r="P12" s="87"/>
      <c r="Q12" s="87"/>
      <c r="R12" s="75"/>
      <c r="S12" s="76"/>
      <c r="T12" s="77"/>
      <c r="U12" s="77"/>
      <c r="V12" s="77"/>
      <c r="W12" s="77"/>
      <c r="X12" s="77"/>
      <c r="Y12" s="77"/>
      <c r="Z12" s="78"/>
    </row>
    <row r="13" spans="1:27" s="1" customFormat="1">
      <c r="A13" s="76"/>
      <c r="B13" s="77"/>
      <c r="C13" s="74"/>
      <c r="D13" s="75"/>
      <c r="E13" s="74"/>
      <c r="F13" s="75"/>
      <c r="G13" s="74"/>
      <c r="H13" s="75"/>
      <c r="I13" s="74"/>
      <c r="J13" s="75"/>
      <c r="K13" s="74"/>
      <c r="L13" s="87"/>
      <c r="M13" s="87"/>
      <c r="N13" s="87"/>
      <c r="O13" s="87"/>
      <c r="P13" s="87"/>
      <c r="Q13" s="87"/>
      <c r="R13" s="75"/>
      <c r="S13" s="76"/>
      <c r="T13" s="77"/>
      <c r="U13" s="77"/>
      <c r="V13" s="77"/>
      <c r="W13" s="77"/>
      <c r="X13" s="77"/>
      <c r="Y13" s="77"/>
      <c r="Z13" s="78"/>
    </row>
    <row r="14" spans="1:27" s="1" customFormat="1">
      <c r="A14" s="76"/>
      <c r="B14" s="77"/>
      <c r="C14" s="74"/>
      <c r="D14" s="75"/>
      <c r="E14" s="74"/>
      <c r="F14" s="75"/>
      <c r="G14" s="74"/>
      <c r="H14" s="75"/>
      <c r="I14" s="74"/>
      <c r="J14" s="75"/>
      <c r="K14" s="74"/>
      <c r="L14" s="87"/>
      <c r="M14" s="87"/>
      <c r="N14" s="87"/>
      <c r="O14" s="87"/>
      <c r="P14" s="87"/>
      <c r="Q14" s="87"/>
      <c r="R14" s="75"/>
      <c r="S14" s="76"/>
      <c r="T14" s="77"/>
      <c r="U14" s="77"/>
      <c r="V14" s="77"/>
      <c r="W14" s="77"/>
      <c r="X14" s="77"/>
      <c r="Y14" s="77"/>
      <c r="Z14" s="78"/>
    </row>
    <row r="15" spans="1:27" s="2" customFormat="1" ht="13.15" customHeight="1">
      <c r="A15" s="79"/>
      <c r="B15" s="80"/>
      <c r="C15" s="96"/>
      <c r="D15" s="97"/>
      <c r="E15" s="96"/>
      <c r="F15" s="97"/>
      <c r="G15" s="96"/>
      <c r="H15" s="97"/>
      <c r="I15" s="96"/>
      <c r="J15" s="97"/>
      <c r="K15" s="96"/>
      <c r="L15" s="98"/>
      <c r="M15" s="98"/>
      <c r="N15" s="98"/>
      <c r="O15" s="98"/>
      <c r="P15" s="98"/>
      <c r="Q15" s="98"/>
      <c r="R15" s="97"/>
      <c r="S15" s="79"/>
      <c r="T15" s="80"/>
      <c r="U15" s="80"/>
      <c r="V15" s="80"/>
      <c r="W15" s="80"/>
      <c r="X15" s="80"/>
      <c r="Y15" s="80"/>
      <c r="Z15" s="81"/>
      <c r="AA15" s="1"/>
    </row>
    <row r="16" spans="1:27" s="1" customFormat="1" ht="18.75">
      <c r="A16" s="14">
        <f>S10+1</f>
        <v>43898</v>
      </c>
      <c r="B16" s="15"/>
      <c r="C16" s="12">
        <f>A16+1</f>
        <v>43899</v>
      </c>
      <c r="D16" s="13"/>
      <c r="E16" s="12">
        <f>C16+1</f>
        <v>43900</v>
      </c>
      <c r="F16" s="13"/>
      <c r="G16" s="12">
        <f>E16+1</f>
        <v>43901</v>
      </c>
      <c r="H16" s="13"/>
      <c r="I16" s="12">
        <f>G16+1</f>
        <v>43902</v>
      </c>
      <c r="J16" s="13"/>
      <c r="K16" s="82">
        <f>I16+1</f>
        <v>43903</v>
      </c>
      <c r="L16" s="83"/>
      <c r="M16" s="84"/>
      <c r="N16" s="84"/>
      <c r="O16" s="84"/>
      <c r="P16" s="84"/>
      <c r="Q16" s="84"/>
      <c r="R16" s="85"/>
      <c r="S16" s="94">
        <f>K16+1</f>
        <v>43904</v>
      </c>
      <c r="T16" s="95"/>
      <c r="U16" s="92"/>
      <c r="V16" s="92"/>
      <c r="W16" s="92"/>
      <c r="X16" s="92"/>
      <c r="Y16" s="92"/>
      <c r="Z16" s="93"/>
    </row>
    <row r="17" spans="1:27" s="1" customFormat="1">
      <c r="A17" s="76"/>
      <c r="B17" s="77"/>
      <c r="C17" s="74"/>
      <c r="D17" s="75"/>
      <c r="E17" s="74"/>
      <c r="F17" s="75"/>
      <c r="G17" s="74"/>
      <c r="H17" s="75"/>
      <c r="I17" s="74"/>
      <c r="J17" s="75"/>
      <c r="K17" s="74"/>
      <c r="L17" s="87"/>
      <c r="M17" s="87"/>
      <c r="N17" s="87"/>
      <c r="O17" s="87"/>
      <c r="P17" s="87"/>
      <c r="Q17" s="87"/>
      <c r="R17" s="75"/>
      <c r="S17" s="76"/>
      <c r="T17" s="77"/>
      <c r="U17" s="77"/>
      <c r="V17" s="77"/>
      <c r="W17" s="77"/>
      <c r="X17" s="77"/>
      <c r="Y17" s="77"/>
      <c r="Z17" s="78"/>
    </row>
    <row r="18" spans="1:27" s="1" customFormat="1" ht="26.25" customHeight="1">
      <c r="A18" s="171" t="s">
        <v>56</v>
      </c>
      <c r="B18" s="172"/>
      <c r="C18" s="74"/>
      <c r="D18" s="75"/>
      <c r="E18" s="74"/>
      <c r="F18" s="75"/>
      <c r="G18" s="74"/>
      <c r="H18" s="75"/>
      <c r="I18" s="74"/>
      <c r="J18" s="75"/>
      <c r="K18" s="74"/>
      <c r="L18" s="87"/>
      <c r="M18" s="87"/>
      <c r="N18" s="87"/>
      <c r="O18" s="87"/>
      <c r="P18" s="87"/>
      <c r="Q18" s="87"/>
      <c r="R18" s="75"/>
      <c r="S18" s="76"/>
      <c r="T18" s="77"/>
      <c r="U18" s="77"/>
      <c r="V18" s="77"/>
      <c r="W18" s="77"/>
      <c r="X18" s="77"/>
      <c r="Y18" s="77"/>
      <c r="Z18" s="78"/>
    </row>
    <row r="19" spans="1:27" s="1" customFormat="1">
      <c r="A19" s="76"/>
      <c r="B19" s="77"/>
      <c r="C19" s="173" t="s">
        <v>55</v>
      </c>
      <c r="D19" s="174"/>
      <c r="E19" s="74"/>
      <c r="F19" s="75"/>
      <c r="G19" s="74"/>
      <c r="H19" s="75"/>
      <c r="I19" s="74"/>
      <c r="J19" s="75"/>
      <c r="K19" s="74"/>
      <c r="L19" s="87"/>
      <c r="M19" s="87"/>
      <c r="N19" s="87"/>
      <c r="O19" s="87"/>
      <c r="P19" s="87"/>
      <c r="Q19" s="87"/>
      <c r="R19" s="75"/>
      <c r="S19" s="76"/>
      <c r="T19" s="77"/>
      <c r="U19" s="77"/>
      <c r="V19" s="77"/>
      <c r="W19" s="77"/>
      <c r="X19" s="77"/>
      <c r="Y19" s="77"/>
      <c r="Z19" s="78"/>
    </row>
    <row r="20" spans="1:27" s="1" customFormat="1">
      <c r="A20" s="76"/>
      <c r="B20" s="77"/>
      <c r="C20" s="74"/>
      <c r="D20" s="75"/>
      <c r="E20" s="74"/>
      <c r="F20" s="75"/>
      <c r="G20" s="74"/>
      <c r="H20" s="75"/>
      <c r="I20" s="74"/>
      <c r="J20" s="75"/>
      <c r="K20" s="74"/>
      <c r="L20" s="87"/>
      <c r="M20" s="87"/>
      <c r="N20" s="87"/>
      <c r="O20" s="87"/>
      <c r="P20" s="87"/>
      <c r="Q20" s="87"/>
      <c r="R20" s="75"/>
      <c r="S20" s="76"/>
      <c r="T20" s="77"/>
      <c r="U20" s="77"/>
      <c r="V20" s="77"/>
      <c r="W20" s="77"/>
      <c r="X20" s="77"/>
      <c r="Y20" s="77"/>
      <c r="Z20" s="78"/>
    </row>
    <row r="21" spans="1:27" s="2" customFormat="1" ht="4.5" customHeight="1">
      <c r="A21" s="79"/>
      <c r="B21" s="80"/>
      <c r="C21" s="96"/>
      <c r="D21" s="97"/>
      <c r="E21" s="96"/>
      <c r="F21" s="97"/>
      <c r="G21" s="96"/>
      <c r="H21" s="97"/>
      <c r="I21" s="96"/>
      <c r="J21" s="97"/>
      <c r="K21" s="96"/>
      <c r="L21" s="98"/>
      <c r="M21" s="98"/>
      <c r="N21" s="98"/>
      <c r="O21" s="98"/>
      <c r="P21" s="98"/>
      <c r="Q21" s="98"/>
      <c r="R21" s="97"/>
      <c r="S21" s="79"/>
      <c r="T21" s="80"/>
      <c r="U21" s="80"/>
      <c r="V21" s="80"/>
      <c r="W21" s="80"/>
      <c r="X21" s="80"/>
      <c r="Y21" s="80"/>
      <c r="Z21" s="81"/>
      <c r="AA21" s="1"/>
    </row>
    <row r="22" spans="1:27" s="1" customFormat="1" ht="18.75">
      <c r="A22" s="14">
        <f>S16+1</f>
        <v>43905</v>
      </c>
      <c r="B22" s="15"/>
      <c r="C22" s="12">
        <f>A22+1</f>
        <v>43906</v>
      </c>
      <c r="D22" s="13"/>
      <c r="E22" s="12">
        <f>C22+1</f>
        <v>43907</v>
      </c>
      <c r="F22" s="13"/>
      <c r="G22" s="12">
        <f>E22+1</f>
        <v>43908</v>
      </c>
      <c r="H22" s="13"/>
      <c r="I22" s="12">
        <f>G22+1</f>
        <v>43909</v>
      </c>
      <c r="J22" s="13"/>
      <c r="K22" s="82">
        <f>I22+1</f>
        <v>43910</v>
      </c>
      <c r="L22" s="83"/>
      <c r="M22" s="84"/>
      <c r="N22" s="84"/>
      <c r="O22" s="84"/>
      <c r="P22" s="84"/>
      <c r="Q22" s="84"/>
      <c r="R22" s="85"/>
      <c r="S22" s="94">
        <f>K22+1</f>
        <v>43911</v>
      </c>
      <c r="T22" s="95"/>
      <c r="U22" s="92"/>
      <c r="V22" s="92"/>
      <c r="W22" s="92"/>
      <c r="X22" s="92"/>
      <c r="Y22" s="92"/>
      <c r="Z22" s="93"/>
    </row>
    <row r="23" spans="1:27" s="1" customFormat="1">
      <c r="A23" s="76"/>
      <c r="B23" s="77"/>
      <c r="C23" s="74"/>
      <c r="D23" s="75"/>
      <c r="E23" s="74"/>
      <c r="F23" s="75"/>
      <c r="G23" s="74"/>
      <c r="H23" s="75"/>
      <c r="I23" s="74"/>
      <c r="J23" s="75"/>
      <c r="K23" s="74"/>
      <c r="L23" s="87"/>
      <c r="M23" s="87"/>
      <c r="N23" s="87"/>
      <c r="O23" s="87"/>
      <c r="P23" s="87"/>
      <c r="Q23" s="87"/>
      <c r="R23" s="75"/>
      <c r="S23" s="76"/>
      <c r="T23" s="77"/>
      <c r="U23" s="77"/>
      <c r="V23" s="77"/>
      <c r="W23" s="77"/>
      <c r="X23" s="77"/>
      <c r="Y23" s="77"/>
      <c r="Z23" s="78"/>
    </row>
    <row r="24" spans="1:27" s="1" customFormat="1" ht="48" customHeight="1">
      <c r="A24" s="76"/>
      <c r="B24" s="77"/>
      <c r="C24" s="74"/>
      <c r="D24" s="75"/>
      <c r="E24" s="74"/>
      <c r="F24" s="75"/>
      <c r="G24" s="131" t="s">
        <v>30</v>
      </c>
      <c r="H24" s="132"/>
      <c r="I24" s="74"/>
      <c r="J24" s="75"/>
      <c r="K24" s="168" t="s">
        <v>19</v>
      </c>
      <c r="L24" s="169"/>
      <c r="M24" s="169"/>
      <c r="N24" s="169"/>
      <c r="O24" s="169"/>
      <c r="P24" s="169"/>
      <c r="Q24" s="169"/>
      <c r="R24" s="170"/>
      <c r="S24" s="76"/>
      <c r="T24" s="77"/>
      <c r="U24" s="77"/>
      <c r="V24" s="77"/>
      <c r="W24" s="77"/>
      <c r="X24" s="77"/>
      <c r="Y24" s="77"/>
      <c r="Z24" s="78"/>
    </row>
    <row r="25" spans="1:27" s="1" customFormat="1" ht="18.75">
      <c r="A25" s="14">
        <f>S22+1</f>
        <v>43912</v>
      </c>
      <c r="B25" s="15"/>
      <c r="C25" s="12">
        <f>A25+1</f>
        <v>43913</v>
      </c>
      <c r="D25" s="13"/>
      <c r="E25" s="12">
        <f>C25+1</f>
        <v>43914</v>
      </c>
      <c r="F25" s="13"/>
      <c r="G25" s="12">
        <f>E25+1</f>
        <v>43915</v>
      </c>
      <c r="H25" s="13"/>
      <c r="I25" s="12">
        <f>G25+1</f>
        <v>43916</v>
      </c>
      <c r="J25" s="13"/>
      <c r="K25" s="82">
        <f>I25+1</f>
        <v>43917</v>
      </c>
      <c r="L25" s="83"/>
      <c r="M25" s="84"/>
      <c r="N25" s="84"/>
      <c r="O25" s="84"/>
      <c r="P25" s="84"/>
      <c r="Q25" s="84"/>
      <c r="R25" s="85"/>
      <c r="S25" s="94">
        <f>K25+1</f>
        <v>43918</v>
      </c>
      <c r="T25" s="95"/>
      <c r="U25" s="92"/>
      <c r="V25" s="92"/>
      <c r="W25" s="92"/>
      <c r="X25" s="92"/>
      <c r="Y25" s="92"/>
      <c r="Z25" s="93"/>
    </row>
    <row r="26" spans="1:27" s="1" customFormat="1">
      <c r="A26" s="76"/>
      <c r="B26" s="77"/>
      <c r="C26" s="74"/>
      <c r="D26" s="75"/>
      <c r="E26" s="74"/>
      <c r="F26" s="75"/>
      <c r="G26" s="74"/>
      <c r="H26" s="75"/>
      <c r="I26" s="74"/>
      <c r="J26" s="75"/>
      <c r="K26" s="74"/>
      <c r="L26" s="87"/>
      <c r="M26" s="87"/>
      <c r="N26" s="87"/>
      <c r="O26" s="87"/>
      <c r="P26" s="87"/>
      <c r="Q26" s="87"/>
      <c r="R26" s="75"/>
      <c r="S26" s="76"/>
      <c r="T26" s="77"/>
      <c r="U26" s="77"/>
      <c r="V26" s="77"/>
      <c r="W26" s="77"/>
      <c r="X26" s="77"/>
      <c r="Y26" s="77"/>
      <c r="Z26" s="78"/>
    </row>
    <row r="27" spans="1:27" s="1" customFormat="1">
      <c r="A27" s="76"/>
      <c r="B27" s="77"/>
      <c r="C27" s="74"/>
      <c r="D27" s="75"/>
      <c r="E27" s="74"/>
      <c r="F27" s="75"/>
      <c r="G27" s="74"/>
      <c r="H27" s="75"/>
      <c r="I27" s="74"/>
      <c r="J27" s="75"/>
      <c r="K27" s="74"/>
      <c r="L27" s="87"/>
      <c r="M27" s="87"/>
      <c r="N27" s="87"/>
      <c r="O27" s="87"/>
      <c r="P27" s="87"/>
      <c r="Q27" s="87"/>
      <c r="R27" s="75"/>
      <c r="S27" s="76"/>
      <c r="T27" s="77"/>
      <c r="U27" s="77"/>
      <c r="V27" s="77"/>
      <c r="W27" s="77"/>
      <c r="X27" s="77"/>
      <c r="Y27" s="77"/>
      <c r="Z27" s="78"/>
    </row>
    <row r="28" spans="1:27" s="1" customFormat="1">
      <c r="A28" s="76"/>
      <c r="B28" s="77"/>
      <c r="C28" s="74"/>
      <c r="D28" s="75"/>
      <c r="E28" s="74"/>
      <c r="F28" s="75"/>
      <c r="G28" s="74"/>
      <c r="H28" s="75"/>
      <c r="I28" s="74"/>
      <c r="J28" s="75"/>
      <c r="K28" s="74"/>
      <c r="L28" s="87"/>
      <c r="M28" s="87"/>
      <c r="N28" s="87"/>
      <c r="O28" s="87"/>
      <c r="P28" s="87"/>
      <c r="Q28" s="87"/>
      <c r="R28" s="75"/>
      <c r="S28" s="76"/>
      <c r="T28" s="77"/>
      <c r="U28" s="77"/>
      <c r="V28" s="77"/>
      <c r="W28" s="77"/>
      <c r="X28" s="77"/>
      <c r="Y28" s="77"/>
      <c r="Z28" s="78"/>
    </row>
    <row r="29" spans="1:27" s="1" customFormat="1">
      <c r="A29" s="76"/>
      <c r="B29" s="77"/>
      <c r="C29" s="74"/>
      <c r="D29" s="75"/>
      <c r="E29" s="74"/>
      <c r="F29" s="75"/>
      <c r="G29" s="74"/>
      <c r="H29" s="75"/>
      <c r="I29" s="74"/>
      <c r="J29" s="75"/>
      <c r="K29" s="74"/>
      <c r="L29" s="87"/>
      <c r="M29" s="87"/>
      <c r="N29" s="87"/>
      <c r="O29" s="87"/>
      <c r="P29" s="87"/>
      <c r="Q29" s="87"/>
      <c r="R29" s="75"/>
      <c r="S29" s="76"/>
      <c r="T29" s="77"/>
      <c r="U29" s="77"/>
      <c r="V29" s="77"/>
      <c r="W29" s="77"/>
      <c r="X29" s="77"/>
      <c r="Y29" s="77"/>
      <c r="Z29" s="78"/>
    </row>
    <row r="30" spans="1:27" s="2" customFormat="1">
      <c r="A30" s="79"/>
      <c r="B30" s="80"/>
      <c r="C30" s="96"/>
      <c r="D30" s="97"/>
      <c r="E30" s="96"/>
      <c r="F30" s="97"/>
      <c r="G30" s="96"/>
      <c r="H30" s="97"/>
      <c r="I30" s="96"/>
      <c r="J30" s="97"/>
      <c r="K30" s="96"/>
      <c r="L30" s="98"/>
      <c r="M30" s="98"/>
      <c r="N30" s="98"/>
      <c r="O30" s="98"/>
      <c r="P30" s="98"/>
      <c r="Q30" s="98"/>
      <c r="R30" s="97"/>
      <c r="S30" s="79"/>
      <c r="T30" s="80"/>
      <c r="U30" s="80"/>
      <c r="V30" s="80"/>
      <c r="W30" s="80"/>
      <c r="X30" s="80"/>
      <c r="Y30" s="80"/>
      <c r="Z30" s="81"/>
      <c r="AA30" s="1"/>
    </row>
    <row r="31" spans="1:27" s="1" customFormat="1" ht="18.75">
      <c r="A31" s="14">
        <f>S25+1</f>
        <v>43919</v>
      </c>
      <c r="B31" s="15"/>
      <c r="C31" s="12">
        <f>A31+1</f>
        <v>43920</v>
      </c>
      <c r="D31" s="13"/>
      <c r="E31" s="12">
        <f>C31+1</f>
        <v>43921</v>
      </c>
      <c r="F31" s="13"/>
      <c r="G31" s="12">
        <f>E31+1</f>
        <v>43922</v>
      </c>
      <c r="H31" s="13"/>
      <c r="I31" s="12">
        <f>G31+1</f>
        <v>43923</v>
      </c>
      <c r="J31" s="13"/>
      <c r="K31" s="82">
        <f>I31+1</f>
        <v>43924</v>
      </c>
      <c r="L31" s="83"/>
      <c r="M31" s="84"/>
      <c r="N31" s="84"/>
      <c r="O31" s="84"/>
      <c r="P31" s="84"/>
      <c r="Q31" s="84"/>
      <c r="R31" s="85"/>
      <c r="S31" s="94">
        <f>K31+1</f>
        <v>43925</v>
      </c>
      <c r="T31" s="95"/>
      <c r="U31" s="92"/>
      <c r="V31" s="92"/>
      <c r="W31" s="92"/>
      <c r="X31" s="92"/>
      <c r="Y31" s="92"/>
      <c r="Z31" s="93"/>
    </row>
    <row r="32" spans="1:27" s="1" customFormat="1">
      <c r="A32" s="76"/>
      <c r="B32" s="77"/>
      <c r="C32" s="74"/>
      <c r="D32" s="75"/>
      <c r="E32" s="74"/>
      <c r="F32" s="75"/>
      <c r="G32" s="74"/>
      <c r="H32" s="75"/>
      <c r="I32" s="74"/>
      <c r="J32" s="75"/>
      <c r="K32" s="74"/>
      <c r="L32" s="87"/>
      <c r="M32" s="87"/>
      <c r="N32" s="87"/>
      <c r="O32" s="87"/>
      <c r="P32" s="87"/>
      <c r="Q32" s="87"/>
      <c r="R32" s="75"/>
      <c r="S32" s="76"/>
      <c r="T32" s="77"/>
      <c r="U32" s="77"/>
      <c r="V32" s="77"/>
      <c r="W32" s="77"/>
      <c r="X32" s="77"/>
      <c r="Y32" s="77"/>
      <c r="Z32" s="78"/>
    </row>
    <row r="33" spans="1:27" s="1" customFormat="1">
      <c r="A33" s="76"/>
      <c r="B33" s="77"/>
      <c r="C33" s="74"/>
      <c r="D33" s="75"/>
      <c r="E33" s="74"/>
      <c r="F33" s="75"/>
      <c r="G33" s="74"/>
      <c r="H33" s="75"/>
      <c r="I33" s="74"/>
      <c r="J33" s="75"/>
      <c r="K33" s="74"/>
      <c r="L33" s="87"/>
      <c r="M33" s="87"/>
      <c r="N33" s="87"/>
      <c r="O33" s="87"/>
      <c r="P33" s="87"/>
      <c r="Q33" s="87"/>
      <c r="R33" s="75"/>
      <c r="S33" s="76"/>
      <c r="T33" s="77"/>
      <c r="U33" s="77"/>
      <c r="V33" s="77"/>
      <c r="W33" s="77"/>
      <c r="X33" s="77"/>
      <c r="Y33" s="77"/>
      <c r="Z33" s="78"/>
    </row>
    <row r="34" spans="1:27" s="1" customFormat="1">
      <c r="A34" s="76"/>
      <c r="B34" s="77"/>
      <c r="C34" s="74"/>
      <c r="D34" s="75"/>
      <c r="E34" s="74"/>
      <c r="F34" s="75"/>
      <c r="G34" s="74"/>
      <c r="H34" s="75"/>
      <c r="I34" s="74"/>
      <c r="J34" s="75"/>
      <c r="K34" s="74"/>
      <c r="L34" s="87"/>
      <c r="M34" s="87"/>
      <c r="N34" s="87"/>
      <c r="O34" s="87"/>
      <c r="P34" s="87"/>
      <c r="Q34" s="87"/>
      <c r="R34" s="75"/>
      <c r="S34" s="76"/>
      <c r="T34" s="77"/>
      <c r="U34" s="77"/>
      <c r="V34" s="77"/>
      <c r="W34" s="77"/>
      <c r="X34" s="77"/>
      <c r="Y34" s="77"/>
      <c r="Z34" s="78"/>
    </row>
    <row r="35" spans="1:27" s="1" customFormat="1">
      <c r="A35" s="76"/>
      <c r="B35" s="77"/>
      <c r="C35" s="74"/>
      <c r="D35" s="75"/>
      <c r="E35" s="74"/>
      <c r="F35" s="75"/>
      <c r="G35" s="74"/>
      <c r="H35" s="75"/>
      <c r="I35" s="74"/>
      <c r="J35" s="75"/>
      <c r="K35" s="74"/>
      <c r="L35" s="87"/>
      <c r="M35" s="87"/>
      <c r="N35" s="87"/>
      <c r="O35" s="87"/>
      <c r="P35" s="87"/>
      <c r="Q35" s="87"/>
      <c r="R35" s="75"/>
      <c r="S35" s="76"/>
      <c r="T35" s="77"/>
      <c r="U35" s="77"/>
      <c r="V35" s="77"/>
      <c r="W35" s="77"/>
      <c r="X35" s="77"/>
      <c r="Y35" s="77"/>
      <c r="Z35" s="78"/>
    </row>
    <row r="36" spans="1:27" s="2" customFormat="1">
      <c r="A36" s="79"/>
      <c r="B36" s="80"/>
      <c r="C36" s="96"/>
      <c r="D36" s="97"/>
      <c r="E36" s="96"/>
      <c r="F36" s="97"/>
      <c r="G36" s="96"/>
      <c r="H36" s="97"/>
      <c r="I36" s="96"/>
      <c r="J36" s="97"/>
      <c r="K36" s="96"/>
      <c r="L36" s="98"/>
      <c r="M36" s="98"/>
      <c r="N36" s="98"/>
      <c r="O36" s="98"/>
      <c r="P36" s="98"/>
      <c r="Q36" s="98"/>
      <c r="R36" s="97"/>
      <c r="S36" s="79"/>
      <c r="T36" s="80"/>
      <c r="U36" s="80"/>
      <c r="V36" s="80"/>
      <c r="W36" s="80"/>
      <c r="X36" s="80"/>
      <c r="Y36" s="80"/>
      <c r="Z36" s="81"/>
      <c r="AA36" s="1"/>
    </row>
    <row r="37" spans="1:27" ht="18.75">
      <c r="A37" s="14">
        <f>S31+1</f>
        <v>43926</v>
      </c>
      <c r="B37" s="15"/>
      <c r="C37" s="12">
        <f>A37+1</f>
        <v>43927</v>
      </c>
      <c r="D37" s="13"/>
      <c r="E37" s="16" t="s">
        <v>5</v>
      </c>
      <c r="F37" s="17"/>
      <c r="G37" s="17"/>
      <c r="H37" s="17"/>
      <c r="I37" s="17"/>
      <c r="J37" s="17"/>
      <c r="K37" s="17"/>
      <c r="L37" s="17"/>
      <c r="M37" s="17"/>
      <c r="N37" s="17"/>
      <c r="O37" s="17"/>
      <c r="P37" s="17"/>
      <c r="Q37" s="17"/>
      <c r="R37" s="17"/>
      <c r="S37" s="17"/>
      <c r="T37" s="17"/>
      <c r="U37" s="17"/>
      <c r="V37" s="17"/>
      <c r="W37" s="17"/>
      <c r="X37" s="17"/>
      <c r="Y37" s="17"/>
      <c r="Z37" s="9"/>
    </row>
    <row r="38" spans="1:27">
      <c r="A38" s="76"/>
      <c r="B38" s="77"/>
      <c r="C38" s="74"/>
      <c r="D38" s="75"/>
      <c r="E38" s="18"/>
      <c r="F38" s="6"/>
      <c r="G38" s="6"/>
      <c r="H38" s="6"/>
      <c r="I38" s="6"/>
      <c r="J38" s="6"/>
      <c r="K38" s="6"/>
      <c r="L38" s="6"/>
      <c r="M38" s="6"/>
      <c r="N38" s="6"/>
      <c r="O38" s="6"/>
      <c r="P38" s="6"/>
      <c r="Q38" s="6"/>
      <c r="R38" s="6"/>
      <c r="S38" s="6"/>
      <c r="T38" s="6"/>
      <c r="U38" s="6"/>
      <c r="V38" s="6"/>
      <c r="W38" s="6"/>
      <c r="X38" s="6"/>
      <c r="Y38" s="6"/>
      <c r="Z38" s="8"/>
    </row>
    <row r="39" spans="1:27" ht="15.75">
      <c r="A39" s="76"/>
      <c r="B39" s="77"/>
      <c r="C39" s="74"/>
      <c r="D39" s="75"/>
      <c r="E39" s="18"/>
      <c r="F39" s="69" t="s">
        <v>48</v>
      </c>
      <c r="G39" s="69"/>
      <c r="H39" s="69"/>
      <c r="I39" s="69"/>
      <c r="J39" s="69"/>
      <c r="K39" s="6"/>
      <c r="L39" s="6"/>
      <c r="M39" s="6"/>
      <c r="N39" s="6"/>
      <c r="O39" s="6"/>
      <c r="P39" s="6"/>
      <c r="Q39" s="6"/>
      <c r="R39" s="6"/>
      <c r="S39" s="6"/>
      <c r="T39" s="6"/>
      <c r="U39" s="6"/>
      <c r="V39" s="6"/>
      <c r="W39" s="6"/>
      <c r="X39" s="6"/>
      <c r="Y39" s="6"/>
      <c r="Z39" s="7"/>
    </row>
    <row r="40" spans="1:27">
      <c r="A40" s="76"/>
      <c r="B40" s="77"/>
      <c r="C40" s="74"/>
      <c r="D40" s="75"/>
      <c r="E40" s="18"/>
      <c r="F40" s="6"/>
      <c r="G40" s="6"/>
      <c r="H40" s="6"/>
      <c r="I40" s="6"/>
      <c r="J40" s="6"/>
      <c r="K40" s="6"/>
      <c r="L40" s="6"/>
      <c r="M40" s="6"/>
      <c r="N40" s="6"/>
      <c r="O40" s="6"/>
      <c r="P40" s="6"/>
      <c r="Q40" s="6"/>
      <c r="R40" s="6"/>
      <c r="S40" s="6"/>
      <c r="T40" s="6"/>
      <c r="U40" s="6"/>
      <c r="V40" s="6"/>
      <c r="W40" s="6"/>
      <c r="X40" s="6"/>
      <c r="Y40" s="6"/>
      <c r="Z40" s="7"/>
    </row>
    <row r="41" spans="1:27">
      <c r="A41" s="76"/>
      <c r="B41" s="77"/>
      <c r="C41" s="74"/>
      <c r="D41" s="75"/>
      <c r="E41" s="18"/>
      <c r="F41" s="6"/>
      <c r="G41" s="6"/>
      <c r="H41" s="6"/>
      <c r="I41" s="6"/>
      <c r="J41" s="6"/>
      <c r="K41" s="72"/>
      <c r="L41" s="72"/>
      <c r="M41" s="72"/>
      <c r="N41" s="72"/>
      <c r="O41" s="72"/>
      <c r="P41" s="72"/>
      <c r="Q41" s="72"/>
      <c r="R41" s="72"/>
      <c r="S41" s="72"/>
      <c r="T41" s="72"/>
      <c r="U41" s="72"/>
      <c r="V41" s="72"/>
      <c r="W41" s="72"/>
      <c r="X41" s="72"/>
      <c r="Y41" s="72"/>
      <c r="Z41" s="73"/>
    </row>
    <row r="42" spans="1:27" s="1" customFormat="1">
      <c r="A42" s="79"/>
      <c r="B42" s="80"/>
      <c r="C42" s="96"/>
      <c r="D42" s="97"/>
      <c r="E42" s="19"/>
      <c r="F42" s="20"/>
      <c r="G42" s="20"/>
      <c r="H42" s="20"/>
      <c r="I42" s="20"/>
      <c r="J42" s="20"/>
      <c r="K42" s="70"/>
      <c r="L42" s="70"/>
      <c r="M42" s="70"/>
      <c r="N42" s="70"/>
      <c r="O42" s="70"/>
      <c r="P42" s="70"/>
      <c r="Q42" s="70"/>
      <c r="R42" s="70"/>
      <c r="S42" s="70"/>
      <c r="T42" s="70"/>
      <c r="U42" s="70"/>
      <c r="V42" s="70"/>
      <c r="W42" s="70"/>
      <c r="X42" s="70"/>
      <c r="Y42" s="70"/>
      <c r="Z42" s="71"/>
    </row>
  </sheetData>
  <mergeCells count="19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K25:L25"/>
    <mergeCell ref="M25:R25"/>
    <mergeCell ref="S25:T25"/>
    <mergeCell ref="U25:Z25"/>
    <mergeCell ref="A26:B26"/>
    <mergeCell ref="C26:D26"/>
    <mergeCell ref="E26:F26"/>
    <mergeCell ref="G26:H26"/>
    <mergeCell ref="I26:J26"/>
    <mergeCell ref="K26:R26"/>
    <mergeCell ref="S26:Z26"/>
    <mergeCell ref="A27:B27"/>
    <mergeCell ref="C27:D27"/>
    <mergeCell ref="E27:F27"/>
    <mergeCell ref="G27:H27"/>
    <mergeCell ref="I27:J27"/>
    <mergeCell ref="K27:R27"/>
    <mergeCell ref="S27:Z27"/>
    <mergeCell ref="S28:Z28"/>
    <mergeCell ref="A29:B29"/>
    <mergeCell ref="C29:D29"/>
    <mergeCell ref="E29:F29"/>
    <mergeCell ref="G29:H29"/>
    <mergeCell ref="I29:J29"/>
    <mergeCell ref="K29:R29"/>
    <mergeCell ref="S29:Z29"/>
    <mergeCell ref="A28:B28"/>
    <mergeCell ref="C28:D28"/>
    <mergeCell ref="E28:F28"/>
    <mergeCell ref="G28:H28"/>
    <mergeCell ref="I28:J28"/>
    <mergeCell ref="K28:R28"/>
    <mergeCell ref="S30:Z30"/>
    <mergeCell ref="K31:L31"/>
    <mergeCell ref="M31:R31"/>
    <mergeCell ref="S31:T31"/>
    <mergeCell ref="U31:Z31"/>
    <mergeCell ref="A32:B32"/>
    <mergeCell ref="C32:D32"/>
    <mergeCell ref="E32:F32"/>
    <mergeCell ref="G32:H32"/>
    <mergeCell ref="I32:J32"/>
    <mergeCell ref="A30:B30"/>
    <mergeCell ref="C30:D30"/>
    <mergeCell ref="E30:F30"/>
    <mergeCell ref="G30:H30"/>
    <mergeCell ref="I30:J30"/>
    <mergeCell ref="K30:R30"/>
    <mergeCell ref="K32:R32"/>
    <mergeCell ref="S32:Z32"/>
    <mergeCell ref="A33:B33"/>
    <mergeCell ref="C33:D33"/>
    <mergeCell ref="E33:F33"/>
    <mergeCell ref="G33:H33"/>
    <mergeCell ref="I33:J33"/>
    <mergeCell ref="K33:R33"/>
    <mergeCell ref="S33:Z33"/>
    <mergeCell ref="S34:Z34"/>
    <mergeCell ref="A35:B35"/>
    <mergeCell ref="C35:D35"/>
    <mergeCell ref="E35:F35"/>
    <mergeCell ref="G35:H35"/>
    <mergeCell ref="I35:J35"/>
    <mergeCell ref="K35:R35"/>
    <mergeCell ref="S35:Z35"/>
    <mergeCell ref="A34:B34"/>
    <mergeCell ref="C34:D34"/>
    <mergeCell ref="E34:F34"/>
    <mergeCell ref="G34:H34"/>
    <mergeCell ref="I34:J34"/>
    <mergeCell ref="K34:R34"/>
    <mergeCell ref="A41:B41"/>
    <mergeCell ref="C41:D41"/>
    <mergeCell ref="K41:Z41"/>
    <mergeCell ref="A42:B42"/>
    <mergeCell ref="C42:D42"/>
    <mergeCell ref="K42:Z42"/>
    <mergeCell ref="S36:Z36"/>
    <mergeCell ref="A38:B38"/>
    <mergeCell ref="C38:D38"/>
    <mergeCell ref="A39:B39"/>
    <mergeCell ref="C39:D39"/>
    <mergeCell ref="A40:B40"/>
    <mergeCell ref="C40:D40"/>
    <mergeCell ref="A36:B36"/>
    <mergeCell ref="C36:D36"/>
    <mergeCell ref="E36:F36"/>
    <mergeCell ref="G36:H36"/>
    <mergeCell ref="I36:J36"/>
    <mergeCell ref="K36:R36"/>
  </mergeCells>
  <conditionalFormatting sqref="A25 C25 E25 G25 K25 S25 A31 C31 E31 G31 K31 S31 A37 C37 A10 C10 E10 G10 K10 S10 A16 C16 E16 G16 K16 S16 A22 C22 E22 G22 K22 S22 I10 I16 I22">
    <cfRule type="expression" dxfId="17" priority="3">
      <formula>MONTH(A10)&lt;&gt;MONTH($A$1)</formula>
    </cfRule>
    <cfRule type="expression" dxfId="16" priority="4">
      <formula>OR(WEEKDAY(A10,1)=1,WEEKDAY(A10,1)=7)</formula>
    </cfRule>
  </conditionalFormatting>
  <conditionalFormatting sqref="I25 I31">
    <cfRule type="expression" dxfId="15" priority="1">
      <formula>MONTH(I25)&lt;&gt;MONTH($A$1)</formula>
    </cfRule>
    <cfRule type="expression" dxfId="14" priority="2">
      <formula>OR(WEEKDAY(I25,1)=1,WEEKDAY(I25,1)=7)</formula>
    </cfRule>
  </conditionalFormatting>
  <printOptions horizontalCentered="1"/>
  <pageMargins left="0.5" right="0.5" top="0.25" bottom="0.25" header="0.25" footer="0.25"/>
  <pageSetup scale="98" orientation="landscape" r:id="rId1"/>
  <drawing r:id="rId2"/>
</worksheet>
</file>

<file path=xl/worksheets/sheet9.xml><?xml version="1.0" encoding="utf-8"?>
<worksheet xmlns="http://schemas.openxmlformats.org/spreadsheetml/2006/main" xmlns:r="http://schemas.openxmlformats.org/officeDocument/2006/relationships">
  <sheetPr>
    <tabColor theme="4" tint="0.79998168889431442"/>
    <pageSetUpPr fitToPage="1"/>
  </sheetPr>
  <dimension ref="A1:AA42"/>
  <sheetViews>
    <sheetView showGridLines="0" zoomScaleNormal="100" workbookViewId="0">
      <selection activeCell="H25" sqref="H25"/>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6">
        <f>DATE('1'!AD18,'1'!AD20+8,1)</f>
        <v>43922</v>
      </c>
      <c r="B1" s="86"/>
      <c r="C1" s="86"/>
      <c r="D1" s="86"/>
      <c r="E1" s="86"/>
      <c r="F1" s="86"/>
      <c r="G1" s="86"/>
      <c r="H1" s="86"/>
      <c r="I1" s="11"/>
      <c r="J1" s="11"/>
      <c r="K1" s="90">
        <f>DATE(YEAR(A1),MONTH(A1)-1,1)</f>
        <v>43891</v>
      </c>
      <c r="L1" s="90"/>
      <c r="M1" s="90"/>
      <c r="N1" s="90"/>
      <c r="O1" s="90"/>
      <c r="P1" s="90"/>
      <c r="Q1" s="90"/>
      <c r="S1" s="90">
        <f>DATE(YEAR(A1),MONTH(A1)+1,1)</f>
        <v>43952</v>
      </c>
      <c r="T1" s="90"/>
      <c r="U1" s="90"/>
      <c r="V1" s="90"/>
      <c r="W1" s="90"/>
      <c r="X1" s="90"/>
      <c r="Y1" s="90"/>
    </row>
    <row r="2" spans="1:27" s="3" customFormat="1" ht="11.25" customHeight="1">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86"/>
      <c r="B3" s="86"/>
      <c r="C3" s="86"/>
      <c r="D3" s="86"/>
      <c r="E3" s="86"/>
      <c r="F3" s="86"/>
      <c r="G3" s="86"/>
      <c r="H3" s="86"/>
      <c r="I3" s="11"/>
      <c r="J3" s="11"/>
      <c r="K3" s="22">
        <f t="shared" ref="K3:Q8" si="0">IF(MONTH($K$1)&lt;&gt;MONTH($K$1-(WEEKDAY($K$1,1)-(start_day-1))-IF((WEEKDAY($K$1,1)-(start_day-1))&lt;=0,7,0)+(ROW(K3)-ROW($K$3))*7+(COLUMN(K3)-COLUMN($K$3)+1)),"",$K$1-(WEEKDAY($K$1,1)-(start_day-1))-IF((WEEKDAY($K$1,1)-(start_day-1))&lt;=0,7,0)+(ROW(K3)-ROW($K$3))*7+(COLUMN(K3)-COLUMN($K$3)+1))</f>
        <v>43891</v>
      </c>
      <c r="L3" s="22">
        <f t="shared" si="0"/>
        <v>43892</v>
      </c>
      <c r="M3" s="22">
        <f t="shared" si="0"/>
        <v>43893</v>
      </c>
      <c r="N3" s="22">
        <f t="shared" si="0"/>
        <v>43894</v>
      </c>
      <c r="O3" s="22">
        <f t="shared" si="0"/>
        <v>43895</v>
      </c>
      <c r="P3" s="22">
        <f t="shared" si="0"/>
        <v>43896</v>
      </c>
      <c r="Q3" s="22">
        <f t="shared" si="0"/>
        <v>43897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43952</v>
      </c>
      <c r="Y3" s="22">
        <f t="shared" si="1"/>
        <v>43953</v>
      </c>
    </row>
    <row r="4" spans="1:27" s="4" customFormat="1" ht="9" customHeight="1">
      <c r="A4" s="86"/>
      <c r="B4" s="86"/>
      <c r="C4" s="86"/>
      <c r="D4" s="86"/>
      <c r="E4" s="86"/>
      <c r="F4" s="86"/>
      <c r="G4" s="86"/>
      <c r="H4" s="86"/>
      <c r="I4" s="11"/>
      <c r="J4" s="11"/>
      <c r="K4" s="22">
        <f t="shared" si="0"/>
        <v>43898</v>
      </c>
      <c r="L4" s="22">
        <f t="shared" si="0"/>
        <v>43899</v>
      </c>
      <c r="M4" s="22">
        <f t="shared" si="0"/>
        <v>43900</v>
      </c>
      <c r="N4" s="22">
        <f t="shared" si="0"/>
        <v>43901</v>
      </c>
      <c r="O4" s="22">
        <f t="shared" si="0"/>
        <v>43902</v>
      </c>
      <c r="P4" s="22">
        <f t="shared" si="0"/>
        <v>43903</v>
      </c>
      <c r="Q4" s="22">
        <f t="shared" si="0"/>
        <v>43904</v>
      </c>
      <c r="R4" s="3"/>
      <c r="S4" s="22">
        <f t="shared" si="1"/>
        <v>43954</v>
      </c>
      <c r="T4" s="22">
        <f t="shared" si="1"/>
        <v>43955</v>
      </c>
      <c r="U4" s="22">
        <f t="shared" si="1"/>
        <v>43956</v>
      </c>
      <c r="V4" s="22">
        <f t="shared" si="1"/>
        <v>43957</v>
      </c>
      <c r="W4" s="22">
        <f t="shared" si="1"/>
        <v>43958</v>
      </c>
      <c r="X4" s="22">
        <f t="shared" si="1"/>
        <v>43959</v>
      </c>
      <c r="Y4" s="22">
        <f t="shared" si="1"/>
        <v>43960</v>
      </c>
    </row>
    <row r="5" spans="1:27" s="4" customFormat="1" ht="9" customHeight="1">
      <c r="A5" s="86"/>
      <c r="B5" s="86"/>
      <c r="C5" s="86"/>
      <c r="D5" s="86"/>
      <c r="E5" s="86"/>
      <c r="F5" s="86"/>
      <c r="G5" s="86"/>
      <c r="H5" s="86"/>
      <c r="I5" s="11"/>
      <c r="J5" s="11"/>
      <c r="K5" s="22">
        <f t="shared" si="0"/>
        <v>43905</v>
      </c>
      <c r="L5" s="22">
        <f t="shared" si="0"/>
        <v>43906</v>
      </c>
      <c r="M5" s="22">
        <f t="shared" si="0"/>
        <v>43907</v>
      </c>
      <c r="N5" s="22">
        <f t="shared" si="0"/>
        <v>43908</v>
      </c>
      <c r="O5" s="22">
        <f t="shared" si="0"/>
        <v>43909</v>
      </c>
      <c r="P5" s="22">
        <f t="shared" si="0"/>
        <v>43910</v>
      </c>
      <c r="Q5" s="22">
        <f t="shared" si="0"/>
        <v>43911</v>
      </c>
      <c r="R5" s="3"/>
      <c r="S5" s="22">
        <f t="shared" si="1"/>
        <v>43961</v>
      </c>
      <c r="T5" s="22">
        <f t="shared" si="1"/>
        <v>43962</v>
      </c>
      <c r="U5" s="22">
        <f t="shared" si="1"/>
        <v>43963</v>
      </c>
      <c r="V5" s="22">
        <f t="shared" si="1"/>
        <v>43964</v>
      </c>
      <c r="W5" s="22">
        <f t="shared" si="1"/>
        <v>43965</v>
      </c>
      <c r="X5" s="22">
        <f t="shared" si="1"/>
        <v>43966</v>
      </c>
      <c r="Y5" s="22">
        <f t="shared" si="1"/>
        <v>43967</v>
      </c>
    </row>
    <row r="6" spans="1:27" s="4" customFormat="1" ht="9" customHeight="1">
      <c r="A6" s="86"/>
      <c r="B6" s="86"/>
      <c r="C6" s="86"/>
      <c r="D6" s="86"/>
      <c r="E6" s="86"/>
      <c r="F6" s="86"/>
      <c r="G6" s="86"/>
      <c r="H6" s="86"/>
      <c r="I6" s="11"/>
      <c r="J6" s="11"/>
      <c r="K6" s="22">
        <f t="shared" si="0"/>
        <v>43912</v>
      </c>
      <c r="L6" s="22">
        <f t="shared" si="0"/>
        <v>43913</v>
      </c>
      <c r="M6" s="22">
        <f t="shared" si="0"/>
        <v>43914</v>
      </c>
      <c r="N6" s="22">
        <f t="shared" si="0"/>
        <v>43915</v>
      </c>
      <c r="O6" s="22">
        <f t="shared" si="0"/>
        <v>43916</v>
      </c>
      <c r="P6" s="22">
        <f t="shared" si="0"/>
        <v>43917</v>
      </c>
      <c r="Q6" s="22">
        <f t="shared" si="0"/>
        <v>43918</v>
      </c>
      <c r="R6" s="3"/>
      <c r="S6" s="22">
        <f t="shared" si="1"/>
        <v>43968</v>
      </c>
      <c r="T6" s="22">
        <f t="shared" si="1"/>
        <v>43969</v>
      </c>
      <c r="U6" s="22">
        <f t="shared" si="1"/>
        <v>43970</v>
      </c>
      <c r="V6" s="22">
        <f t="shared" si="1"/>
        <v>43971</v>
      </c>
      <c r="W6" s="22">
        <f t="shared" si="1"/>
        <v>43972</v>
      </c>
      <c r="X6" s="22">
        <f t="shared" si="1"/>
        <v>43973</v>
      </c>
      <c r="Y6" s="22">
        <f t="shared" si="1"/>
        <v>43974</v>
      </c>
    </row>
    <row r="7" spans="1:27" s="4" customFormat="1" ht="9" customHeight="1">
      <c r="A7" s="86"/>
      <c r="B7" s="86"/>
      <c r="C7" s="86"/>
      <c r="D7" s="86"/>
      <c r="E7" s="86"/>
      <c r="F7" s="86"/>
      <c r="G7" s="86"/>
      <c r="H7" s="86"/>
      <c r="I7" s="11"/>
      <c r="J7" s="11"/>
      <c r="K7" s="22">
        <f t="shared" si="0"/>
        <v>43919</v>
      </c>
      <c r="L7" s="22">
        <f t="shared" si="0"/>
        <v>43920</v>
      </c>
      <c r="M7" s="22">
        <f t="shared" si="0"/>
        <v>43921</v>
      </c>
      <c r="N7" s="22" t="str">
        <f t="shared" si="0"/>
        <v/>
      </c>
      <c r="O7" s="22" t="str">
        <f t="shared" si="0"/>
        <v/>
      </c>
      <c r="P7" s="22" t="str">
        <f t="shared" si="0"/>
        <v/>
      </c>
      <c r="Q7" s="22" t="str">
        <f t="shared" si="0"/>
        <v/>
      </c>
      <c r="R7" s="3"/>
      <c r="S7" s="22">
        <f t="shared" si="1"/>
        <v>43975</v>
      </c>
      <c r="T7" s="22">
        <f t="shared" si="1"/>
        <v>43976</v>
      </c>
      <c r="U7" s="22">
        <f t="shared" si="1"/>
        <v>43977</v>
      </c>
      <c r="V7" s="22">
        <f t="shared" si="1"/>
        <v>43978</v>
      </c>
      <c r="W7" s="22">
        <f t="shared" si="1"/>
        <v>43979</v>
      </c>
      <c r="X7" s="22">
        <f t="shared" si="1"/>
        <v>43980</v>
      </c>
      <c r="Y7" s="22">
        <f t="shared" si="1"/>
        <v>43981</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43982</v>
      </c>
      <c r="T8" s="22" t="str">
        <f t="shared" si="1"/>
        <v/>
      </c>
      <c r="U8" s="22" t="str">
        <f t="shared" si="1"/>
        <v/>
      </c>
      <c r="V8" s="22" t="str">
        <f t="shared" si="1"/>
        <v/>
      </c>
      <c r="W8" s="22" t="str">
        <f t="shared" si="1"/>
        <v/>
      </c>
      <c r="X8" s="22" t="str">
        <f t="shared" si="1"/>
        <v/>
      </c>
      <c r="Y8" s="22" t="str">
        <f t="shared" si="1"/>
        <v/>
      </c>
      <c r="Z8" s="24"/>
    </row>
    <row r="9" spans="1:27" s="1" customFormat="1" ht="21" customHeight="1">
      <c r="A9" s="88">
        <f>A10</f>
        <v>43919</v>
      </c>
      <c r="B9" s="89"/>
      <c r="C9" s="89">
        <f>C10</f>
        <v>43920</v>
      </c>
      <c r="D9" s="89"/>
      <c r="E9" s="89">
        <f>E10</f>
        <v>43921</v>
      </c>
      <c r="F9" s="89"/>
      <c r="G9" s="89">
        <f>G10</f>
        <v>43922</v>
      </c>
      <c r="H9" s="89"/>
      <c r="I9" s="89">
        <f>I10</f>
        <v>43923</v>
      </c>
      <c r="J9" s="89"/>
      <c r="K9" s="89">
        <f>K10</f>
        <v>43924</v>
      </c>
      <c r="L9" s="89"/>
      <c r="M9" s="89"/>
      <c r="N9" s="89"/>
      <c r="O9" s="89"/>
      <c r="P9" s="89"/>
      <c r="Q9" s="89"/>
      <c r="R9" s="89"/>
      <c r="S9" s="89">
        <f>S10</f>
        <v>43925</v>
      </c>
      <c r="T9" s="89"/>
      <c r="U9" s="89"/>
      <c r="V9" s="89"/>
      <c r="W9" s="89"/>
      <c r="X9" s="89"/>
      <c r="Y9" s="89"/>
      <c r="Z9" s="91"/>
    </row>
    <row r="10" spans="1:27" s="1" customFormat="1" ht="18.75">
      <c r="A10" s="14">
        <f>$A$1-(WEEKDAY($A$1,1)-(start_day-1))-IF((WEEKDAY($A$1,1)-(start_day-1))&lt;=0,7,0)+1</f>
        <v>43919</v>
      </c>
      <c r="B10" s="15"/>
      <c r="C10" s="12">
        <f>A10+1</f>
        <v>43920</v>
      </c>
      <c r="D10" s="13"/>
      <c r="E10" s="12">
        <f>C10+1</f>
        <v>43921</v>
      </c>
      <c r="F10" s="13"/>
      <c r="G10" s="12">
        <f>E10+1</f>
        <v>43922</v>
      </c>
      <c r="H10" s="13"/>
      <c r="I10" s="12">
        <f>G10+1</f>
        <v>43923</v>
      </c>
      <c r="J10" s="13"/>
      <c r="K10" s="82">
        <f>I10+1</f>
        <v>43924</v>
      </c>
      <c r="L10" s="83"/>
      <c r="M10" s="84"/>
      <c r="N10" s="84"/>
      <c r="O10" s="84"/>
      <c r="P10" s="84"/>
      <c r="Q10" s="84"/>
      <c r="R10" s="85"/>
      <c r="S10" s="94">
        <f>K10+1</f>
        <v>43925</v>
      </c>
      <c r="T10" s="95"/>
      <c r="U10" s="92"/>
      <c r="V10" s="92"/>
      <c r="W10" s="92"/>
      <c r="X10" s="92"/>
      <c r="Y10" s="92"/>
      <c r="Z10" s="93"/>
    </row>
    <row r="11" spans="1:27" s="49" customFormat="1">
      <c r="A11" s="114"/>
      <c r="B11" s="137"/>
      <c r="C11" s="109"/>
      <c r="D11" s="110"/>
      <c r="E11" s="109"/>
      <c r="F11" s="110"/>
      <c r="G11" s="109"/>
      <c r="H11" s="110"/>
      <c r="I11" s="109"/>
      <c r="J11" s="110"/>
      <c r="K11" s="109"/>
      <c r="L11" s="118"/>
      <c r="M11" s="118"/>
      <c r="N11" s="118"/>
      <c r="O11" s="118"/>
      <c r="P11" s="118"/>
      <c r="Q11" s="118"/>
      <c r="R11" s="110"/>
      <c r="S11" s="114"/>
      <c r="T11" s="137"/>
      <c r="U11" s="137"/>
      <c r="V11" s="137"/>
      <c r="W11" s="137"/>
      <c r="X11" s="137"/>
      <c r="Y11" s="137"/>
      <c r="Z11" s="115"/>
    </row>
    <row r="12" spans="1:27" s="49" customFormat="1">
      <c r="A12" s="114"/>
      <c r="B12" s="137"/>
      <c r="C12" s="109"/>
      <c r="D12" s="110"/>
      <c r="E12" s="109"/>
      <c r="F12" s="110"/>
      <c r="G12" s="109"/>
      <c r="H12" s="110"/>
      <c r="I12" s="109"/>
      <c r="J12" s="110"/>
      <c r="K12" s="109"/>
      <c r="L12" s="118"/>
      <c r="M12" s="118"/>
      <c r="N12" s="118"/>
      <c r="O12" s="118"/>
      <c r="P12" s="118"/>
      <c r="Q12" s="118"/>
      <c r="R12" s="110"/>
      <c r="S12" s="114"/>
      <c r="T12" s="137"/>
      <c r="U12" s="137"/>
      <c r="V12" s="137"/>
      <c r="W12" s="137"/>
      <c r="X12" s="137"/>
      <c r="Y12" s="137"/>
      <c r="Z12" s="115"/>
    </row>
    <row r="13" spans="1:27" s="49" customFormat="1">
      <c r="A13" s="114"/>
      <c r="B13" s="137"/>
      <c r="C13" s="109"/>
      <c r="D13" s="110"/>
      <c r="E13" s="109"/>
      <c r="F13" s="110"/>
      <c r="G13" s="109"/>
      <c r="H13" s="110"/>
      <c r="I13" s="109"/>
      <c r="J13" s="110"/>
      <c r="K13" s="109"/>
      <c r="L13" s="118"/>
      <c r="M13" s="118"/>
      <c r="N13" s="118"/>
      <c r="O13" s="118"/>
      <c r="P13" s="118"/>
      <c r="Q13" s="118"/>
      <c r="R13" s="110"/>
      <c r="S13" s="114"/>
      <c r="T13" s="137"/>
      <c r="U13" s="137"/>
      <c r="V13" s="137"/>
      <c r="W13" s="137"/>
      <c r="X13" s="137"/>
      <c r="Y13" s="137"/>
      <c r="Z13" s="115"/>
    </row>
    <row r="14" spans="1:27" s="49" customFormat="1">
      <c r="A14" s="114"/>
      <c r="B14" s="137"/>
      <c r="C14" s="109"/>
      <c r="D14" s="110"/>
      <c r="E14" s="109"/>
      <c r="F14" s="110"/>
      <c r="G14" s="109"/>
      <c r="H14" s="110"/>
      <c r="I14" s="109"/>
      <c r="J14" s="110"/>
      <c r="K14" s="109"/>
      <c r="L14" s="118"/>
      <c r="M14" s="118"/>
      <c r="N14" s="118"/>
      <c r="O14" s="118"/>
      <c r="P14" s="118"/>
      <c r="Q14" s="118"/>
      <c r="R14" s="110"/>
      <c r="S14" s="114"/>
      <c r="T14" s="137"/>
      <c r="U14" s="137"/>
      <c r="V14" s="137"/>
      <c r="W14" s="137"/>
      <c r="X14" s="137"/>
      <c r="Y14" s="137"/>
      <c r="Z14" s="115"/>
    </row>
    <row r="15" spans="1:27" s="50" customFormat="1" ht="13.15" customHeight="1">
      <c r="A15" s="138"/>
      <c r="B15" s="139"/>
      <c r="C15" s="149"/>
      <c r="D15" s="150"/>
      <c r="E15" s="149"/>
      <c r="F15" s="150"/>
      <c r="G15" s="149"/>
      <c r="H15" s="150"/>
      <c r="I15" s="149"/>
      <c r="J15" s="150"/>
      <c r="K15" s="149"/>
      <c r="L15" s="151"/>
      <c r="M15" s="151"/>
      <c r="N15" s="151"/>
      <c r="O15" s="151"/>
      <c r="P15" s="151"/>
      <c r="Q15" s="151"/>
      <c r="R15" s="150"/>
      <c r="S15" s="138"/>
      <c r="T15" s="139"/>
      <c r="U15" s="139"/>
      <c r="V15" s="139"/>
      <c r="W15" s="139"/>
      <c r="X15" s="139"/>
      <c r="Y15" s="139"/>
      <c r="Z15" s="140"/>
      <c r="AA15" s="49"/>
    </row>
    <row r="16" spans="1:27" s="49" customFormat="1" ht="18.75">
      <c r="A16" s="45">
        <f>S10+1</f>
        <v>43926</v>
      </c>
      <c r="B16" s="46"/>
      <c r="C16" s="47">
        <f>A16+1</f>
        <v>43927</v>
      </c>
      <c r="D16" s="48"/>
      <c r="E16" s="47">
        <f>C16+1</f>
        <v>43928</v>
      </c>
      <c r="F16" s="48"/>
      <c r="G16" s="47">
        <f>E16+1</f>
        <v>43929</v>
      </c>
      <c r="H16" s="48"/>
      <c r="I16" s="47">
        <f>G16+1</f>
        <v>43930</v>
      </c>
      <c r="J16" s="48"/>
      <c r="K16" s="141">
        <f>I16+1</f>
        <v>43931</v>
      </c>
      <c r="L16" s="142"/>
      <c r="M16" s="143"/>
      <c r="N16" s="143"/>
      <c r="O16" s="143"/>
      <c r="P16" s="143"/>
      <c r="Q16" s="143"/>
      <c r="R16" s="144"/>
      <c r="S16" s="145">
        <f>K16+1</f>
        <v>43932</v>
      </c>
      <c r="T16" s="146"/>
      <c r="U16" s="147"/>
      <c r="V16" s="147"/>
      <c r="W16" s="147"/>
      <c r="X16" s="147"/>
      <c r="Y16" s="147"/>
      <c r="Z16" s="148"/>
    </row>
    <row r="17" spans="1:27" s="49" customFormat="1">
      <c r="A17" s="114"/>
      <c r="B17" s="137"/>
      <c r="C17" s="109"/>
      <c r="D17" s="110"/>
      <c r="E17" s="109"/>
      <c r="F17" s="110"/>
      <c r="G17" s="109"/>
      <c r="H17" s="110"/>
      <c r="I17" s="109"/>
      <c r="J17" s="110"/>
      <c r="K17" s="109"/>
      <c r="L17" s="118"/>
      <c r="M17" s="118"/>
      <c r="N17" s="118"/>
      <c r="O17" s="118"/>
      <c r="P17" s="118"/>
      <c r="Q17" s="118"/>
      <c r="R17" s="110"/>
      <c r="S17" s="114"/>
      <c r="T17" s="137"/>
      <c r="U17" s="137"/>
      <c r="V17" s="137"/>
      <c r="W17" s="137"/>
      <c r="X17" s="137"/>
      <c r="Y17" s="137"/>
      <c r="Z17" s="115"/>
    </row>
    <row r="18" spans="1:27" s="49" customFormat="1" ht="35.25" customHeight="1">
      <c r="A18" s="114"/>
      <c r="B18" s="137"/>
      <c r="C18" s="111" t="s">
        <v>30</v>
      </c>
      <c r="D18" s="113"/>
      <c r="E18" s="109"/>
      <c r="F18" s="110"/>
      <c r="G18" s="109" t="s">
        <v>17</v>
      </c>
      <c r="H18" s="110"/>
      <c r="I18" s="109" t="s">
        <v>22</v>
      </c>
      <c r="J18" s="110"/>
      <c r="K18" s="109" t="s">
        <v>22</v>
      </c>
      <c r="L18" s="118"/>
      <c r="M18" s="118"/>
      <c r="N18" s="118"/>
      <c r="O18" s="118"/>
      <c r="P18" s="118"/>
      <c r="Q18" s="118"/>
      <c r="R18" s="110"/>
      <c r="S18" s="114"/>
      <c r="T18" s="137"/>
      <c r="U18" s="137"/>
      <c r="V18" s="137"/>
      <c r="W18" s="137"/>
      <c r="X18" s="137"/>
      <c r="Y18" s="137"/>
      <c r="Z18" s="115"/>
    </row>
    <row r="19" spans="1:27" s="50" customFormat="1" ht="22.5" customHeight="1">
      <c r="A19" s="138"/>
      <c r="B19" s="139"/>
      <c r="C19" s="149"/>
      <c r="D19" s="150"/>
      <c r="E19" s="159" t="s">
        <v>29</v>
      </c>
      <c r="F19" s="160"/>
      <c r="G19" s="159" t="s">
        <v>29</v>
      </c>
      <c r="H19" s="160"/>
      <c r="I19" s="159" t="s">
        <v>29</v>
      </c>
      <c r="J19" s="160"/>
      <c r="K19" s="159" t="s">
        <v>29</v>
      </c>
      <c r="L19" s="161"/>
      <c r="M19" s="161"/>
      <c r="N19" s="161"/>
      <c r="O19" s="161"/>
      <c r="P19" s="161"/>
      <c r="Q19" s="161"/>
      <c r="R19" s="160"/>
      <c r="S19" s="138"/>
      <c r="T19" s="139"/>
      <c r="U19" s="139"/>
      <c r="V19" s="139"/>
      <c r="W19" s="139"/>
      <c r="X19" s="139"/>
      <c r="Y19" s="139"/>
      <c r="Z19" s="140"/>
      <c r="AA19" s="49"/>
    </row>
    <row r="20" spans="1:27" s="49" customFormat="1" ht="18.75">
      <c r="A20" s="45">
        <f>S16+1</f>
        <v>43933</v>
      </c>
      <c r="B20" s="46"/>
      <c r="C20" s="47">
        <f>A20+1</f>
        <v>43934</v>
      </c>
      <c r="D20" s="48"/>
      <c r="E20" s="47">
        <f>C20+1</f>
        <v>43935</v>
      </c>
      <c r="F20" s="48"/>
      <c r="G20" s="47">
        <f>E20+1</f>
        <v>43936</v>
      </c>
      <c r="H20" s="48"/>
      <c r="I20" s="47">
        <f>G20+1</f>
        <v>43937</v>
      </c>
      <c r="J20" s="48"/>
      <c r="K20" s="141">
        <f>I20+1</f>
        <v>43938</v>
      </c>
      <c r="L20" s="142"/>
      <c r="M20" s="143"/>
      <c r="N20" s="143"/>
      <c r="O20" s="143"/>
      <c r="P20" s="143"/>
      <c r="Q20" s="143"/>
      <c r="R20" s="144"/>
      <c r="S20" s="145">
        <f>K20+1</f>
        <v>43939</v>
      </c>
      <c r="T20" s="146"/>
      <c r="U20" s="147"/>
      <c r="V20" s="147"/>
      <c r="W20" s="147"/>
      <c r="X20" s="147"/>
      <c r="Y20" s="147"/>
      <c r="Z20" s="148"/>
    </row>
    <row r="21" spans="1:27" s="49" customFormat="1">
      <c r="A21" s="114"/>
      <c r="B21" s="137"/>
      <c r="C21" s="109"/>
      <c r="D21" s="110"/>
      <c r="E21" s="109"/>
      <c r="F21" s="110"/>
      <c r="G21" s="109"/>
      <c r="H21" s="110"/>
      <c r="I21" s="109"/>
      <c r="J21" s="110"/>
      <c r="K21" s="109"/>
      <c r="L21" s="118"/>
      <c r="M21" s="118"/>
      <c r="N21" s="118"/>
      <c r="O21" s="118"/>
      <c r="P21" s="118"/>
      <c r="Q21" s="118"/>
      <c r="R21" s="110"/>
      <c r="S21" s="114"/>
      <c r="T21" s="137"/>
      <c r="U21" s="137"/>
      <c r="V21" s="137"/>
      <c r="W21" s="137"/>
      <c r="X21" s="137"/>
      <c r="Y21" s="137"/>
      <c r="Z21" s="115"/>
    </row>
    <row r="22" spans="1:27" s="49" customFormat="1" ht="26.25" customHeight="1">
      <c r="A22" s="114"/>
      <c r="B22" s="115"/>
      <c r="C22" s="109" t="s">
        <v>22</v>
      </c>
      <c r="D22" s="110"/>
      <c r="E22" s="109"/>
      <c r="F22" s="110"/>
      <c r="G22" s="109"/>
      <c r="H22" s="110"/>
      <c r="I22" s="109"/>
      <c r="J22" s="110"/>
      <c r="K22" s="109"/>
      <c r="L22" s="118"/>
      <c r="M22" s="118"/>
      <c r="N22" s="118"/>
      <c r="O22" s="118"/>
      <c r="P22" s="118"/>
      <c r="Q22" s="118"/>
      <c r="R22" s="110"/>
      <c r="S22" s="114"/>
      <c r="T22" s="137"/>
      <c r="U22" s="137"/>
      <c r="V22" s="137"/>
      <c r="W22" s="137"/>
      <c r="X22" s="137"/>
      <c r="Y22" s="137"/>
      <c r="Z22" s="115"/>
    </row>
    <row r="23" spans="1:27" s="49" customFormat="1" ht="24" customHeight="1">
      <c r="A23" s="175"/>
      <c r="B23" s="176"/>
      <c r="C23" s="111" t="s">
        <v>29</v>
      </c>
      <c r="D23" s="113"/>
      <c r="E23" s="109"/>
      <c r="F23" s="110"/>
      <c r="G23" s="109"/>
      <c r="H23" s="110"/>
      <c r="I23" s="109"/>
      <c r="J23" s="110"/>
      <c r="K23" s="109"/>
      <c r="L23" s="118"/>
      <c r="M23" s="118"/>
      <c r="N23" s="118"/>
      <c r="O23" s="118"/>
      <c r="P23" s="118"/>
      <c r="Q23" s="118"/>
      <c r="R23" s="110"/>
      <c r="S23" s="114"/>
      <c r="T23" s="137"/>
      <c r="U23" s="137"/>
      <c r="V23" s="137"/>
      <c r="W23" s="137"/>
      <c r="X23" s="137"/>
      <c r="Y23" s="137"/>
      <c r="Z23" s="115"/>
    </row>
    <row r="24" spans="1:27" s="50" customFormat="1">
      <c r="A24" s="177"/>
      <c r="B24" s="178"/>
      <c r="C24" s="149"/>
      <c r="D24" s="150"/>
      <c r="E24" s="149"/>
      <c r="F24" s="150"/>
      <c r="G24" s="149"/>
      <c r="H24" s="150"/>
      <c r="I24" s="149"/>
      <c r="J24" s="150"/>
      <c r="K24" s="149"/>
      <c r="L24" s="151"/>
      <c r="M24" s="151"/>
      <c r="N24" s="151"/>
      <c r="O24" s="151"/>
      <c r="P24" s="151"/>
      <c r="Q24" s="151"/>
      <c r="R24" s="150"/>
      <c r="S24" s="138"/>
      <c r="T24" s="139"/>
      <c r="U24" s="139"/>
      <c r="V24" s="139"/>
      <c r="W24" s="139"/>
      <c r="X24" s="139"/>
      <c r="Y24" s="139"/>
      <c r="Z24" s="140"/>
      <c r="AA24" s="49"/>
    </row>
    <row r="25" spans="1:27" s="49" customFormat="1" ht="18.75">
      <c r="A25" s="45">
        <f>S20+1</f>
        <v>43940</v>
      </c>
      <c r="B25" s="46"/>
      <c r="C25" s="47">
        <f>A25+1</f>
        <v>43941</v>
      </c>
      <c r="D25" s="48"/>
      <c r="E25" s="47">
        <f>C25+1</f>
        <v>43942</v>
      </c>
      <c r="F25" s="48"/>
      <c r="G25" s="47">
        <f>E25+1</f>
        <v>43943</v>
      </c>
      <c r="H25" s="48"/>
      <c r="I25" s="47">
        <f>G25+1</f>
        <v>43944</v>
      </c>
      <c r="J25" s="48"/>
      <c r="K25" s="141">
        <f>I25+1</f>
        <v>43945</v>
      </c>
      <c r="L25" s="142"/>
      <c r="M25" s="143"/>
      <c r="N25" s="143"/>
      <c r="O25" s="143"/>
      <c r="P25" s="143"/>
      <c r="Q25" s="143"/>
      <c r="R25" s="144"/>
      <c r="S25" s="145">
        <f>K25+1</f>
        <v>43946</v>
      </c>
      <c r="T25" s="146"/>
      <c r="U25" s="147"/>
      <c r="V25" s="147"/>
      <c r="W25" s="147"/>
      <c r="X25" s="147"/>
      <c r="Y25" s="147"/>
      <c r="Z25" s="148"/>
    </row>
    <row r="26" spans="1:27" s="49" customFormat="1">
      <c r="A26" s="114"/>
      <c r="B26" s="137"/>
      <c r="C26" s="109"/>
      <c r="D26" s="110"/>
      <c r="E26" s="109"/>
      <c r="F26" s="110"/>
      <c r="G26" s="109"/>
      <c r="H26" s="110"/>
      <c r="I26" s="109"/>
      <c r="J26" s="110"/>
      <c r="K26" s="109"/>
      <c r="L26" s="118"/>
      <c r="M26" s="118"/>
      <c r="N26" s="118"/>
      <c r="O26" s="118"/>
      <c r="P26" s="118"/>
      <c r="Q26" s="118"/>
      <c r="R26" s="110"/>
      <c r="S26" s="114"/>
      <c r="T26" s="137"/>
      <c r="U26" s="137"/>
      <c r="V26" s="137"/>
      <c r="W26" s="137"/>
      <c r="X26" s="137"/>
      <c r="Y26" s="137"/>
      <c r="Z26" s="115"/>
    </row>
    <row r="27" spans="1:27" s="49" customFormat="1">
      <c r="A27" s="114"/>
      <c r="B27" s="137"/>
      <c r="C27" s="109"/>
      <c r="D27" s="110"/>
      <c r="E27" s="109"/>
      <c r="F27" s="110"/>
      <c r="G27" s="109"/>
      <c r="H27" s="110"/>
      <c r="I27" s="109"/>
      <c r="J27" s="110"/>
      <c r="K27" s="109"/>
      <c r="L27" s="118"/>
      <c r="M27" s="118"/>
      <c r="N27" s="118"/>
      <c r="O27" s="118"/>
      <c r="P27" s="118"/>
      <c r="Q27" s="118"/>
      <c r="R27" s="110"/>
      <c r="S27" s="114"/>
      <c r="T27" s="137"/>
      <c r="U27" s="137"/>
      <c r="V27" s="137"/>
      <c r="W27" s="137"/>
      <c r="X27" s="137"/>
      <c r="Y27" s="137"/>
      <c r="Z27" s="115"/>
    </row>
    <row r="28" spans="1:27" s="49" customFormat="1">
      <c r="A28" s="114"/>
      <c r="B28" s="137"/>
      <c r="C28" s="109"/>
      <c r="D28" s="110"/>
      <c r="E28" s="109"/>
      <c r="F28" s="110"/>
      <c r="G28" s="109"/>
      <c r="H28" s="110"/>
      <c r="I28" s="109"/>
      <c r="J28" s="110"/>
      <c r="K28" s="109"/>
      <c r="L28" s="118"/>
      <c r="M28" s="118"/>
      <c r="N28" s="118"/>
      <c r="O28" s="118"/>
      <c r="P28" s="118"/>
      <c r="Q28" s="118"/>
      <c r="R28" s="110"/>
      <c r="S28" s="114"/>
      <c r="T28" s="137"/>
      <c r="U28" s="137"/>
      <c r="V28" s="137"/>
      <c r="W28" s="137"/>
      <c r="X28" s="137"/>
      <c r="Y28" s="137"/>
      <c r="Z28" s="115"/>
    </row>
    <row r="29" spans="1:27" s="49" customFormat="1">
      <c r="A29" s="114"/>
      <c r="B29" s="137"/>
      <c r="C29" s="109"/>
      <c r="D29" s="110"/>
      <c r="E29" s="109"/>
      <c r="F29" s="110"/>
      <c r="G29" s="109"/>
      <c r="H29" s="110"/>
      <c r="I29" s="109"/>
      <c r="J29" s="110"/>
      <c r="K29" s="109"/>
      <c r="L29" s="118"/>
      <c r="M29" s="118"/>
      <c r="N29" s="118"/>
      <c r="O29" s="118"/>
      <c r="P29" s="118"/>
      <c r="Q29" s="118"/>
      <c r="R29" s="110"/>
      <c r="S29" s="114"/>
      <c r="T29" s="137"/>
      <c r="U29" s="137"/>
      <c r="V29" s="137"/>
      <c r="W29" s="137"/>
      <c r="X29" s="137"/>
      <c r="Y29" s="137"/>
      <c r="Z29" s="115"/>
    </row>
    <row r="30" spans="1:27" s="50" customFormat="1">
      <c r="A30" s="138"/>
      <c r="B30" s="139"/>
      <c r="C30" s="149"/>
      <c r="D30" s="150"/>
      <c r="E30" s="149"/>
      <c r="F30" s="150"/>
      <c r="G30" s="149"/>
      <c r="H30" s="150"/>
      <c r="I30" s="149"/>
      <c r="J30" s="150"/>
      <c r="K30" s="149"/>
      <c r="L30" s="151"/>
      <c r="M30" s="151"/>
      <c r="N30" s="151"/>
      <c r="O30" s="151"/>
      <c r="P30" s="151"/>
      <c r="Q30" s="151"/>
      <c r="R30" s="150"/>
      <c r="S30" s="138"/>
      <c r="T30" s="139"/>
      <c r="U30" s="139"/>
      <c r="V30" s="139"/>
      <c r="W30" s="139"/>
      <c r="X30" s="139"/>
      <c r="Y30" s="139"/>
      <c r="Z30" s="140"/>
      <c r="AA30" s="49"/>
    </row>
    <row r="31" spans="1:27" s="49" customFormat="1" ht="18.75">
      <c r="A31" s="45">
        <f>S25+1</f>
        <v>43947</v>
      </c>
      <c r="B31" s="46"/>
      <c r="C31" s="47">
        <f>A31+1</f>
        <v>43948</v>
      </c>
      <c r="D31" s="48"/>
      <c r="E31" s="47">
        <f>C31+1</f>
        <v>43949</v>
      </c>
      <c r="F31" s="48"/>
      <c r="G31" s="47">
        <f>E31+1</f>
        <v>43950</v>
      </c>
      <c r="H31" s="48"/>
      <c r="I31" s="47">
        <f>G31+1</f>
        <v>43951</v>
      </c>
      <c r="J31" s="48"/>
      <c r="K31" s="141">
        <f>I31+1</f>
        <v>43952</v>
      </c>
      <c r="L31" s="142"/>
      <c r="M31" s="143"/>
      <c r="N31" s="143"/>
      <c r="O31" s="143"/>
      <c r="P31" s="143"/>
      <c r="Q31" s="143"/>
      <c r="R31" s="144"/>
      <c r="S31" s="145">
        <f>K31+1</f>
        <v>43953</v>
      </c>
      <c r="T31" s="146"/>
      <c r="U31" s="147"/>
      <c r="V31" s="147"/>
      <c r="W31" s="147"/>
      <c r="X31" s="147"/>
      <c r="Y31" s="147"/>
      <c r="Z31" s="148"/>
    </row>
    <row r="32" spans="1:27" s="49" customFormat="1">
      <c r="A32" s="114"/>
      <c r="B32" s="137"/>
      <c r="C32" s="109"/>
      <c r="D32" s="110"/>
      <c r="E32" s="109"/>
      <c r="F32" s="110"/>
      <c r="G32" s="109"/>
      <c r="H32" s="110"/>
      <c r="I32" s="109"/>
      <c r="J32" s="110"/>
      <c r="K32" s="109"/>
      <c r="L32" s="118"/>
      <c r="M32" s="118"/>
      <c r="N32" s="118"/>
      <c r="O32" s="118"/>
      <c r="P32" s="118"/>
      <c r="Q32" s="118"/>
      <c r="R32" s="110"/>
      <c r="S32" s="114"/>
      <c r="T32" s="137"/>
      <c r="U32" s="137"/>
      <c r="V32" s="137"/>
      <c r="W32" s="137"/>
      <c r="X32" s="137"/>
      <c r="Y32" s="137"/>
      <c r="Z32" s="115"/>
    </row>
    <row r="33" spans="1:27" s="49" customFormat="1">
      <c r="A33" s="114"/>
      <c r="B33" s="137"/>
      <c r="C33" s="109"/>
      <c r="D33" s="110"/>
      <c r="E33" s="109"/>
      <c r="F33" s="110"/>
      <c r="G33" s="109"/>
      <c r="H33" s="110"/>
      <c r="I33" s="109"/>
      <c r="J33" s="110"/>
      <c r="K33" s="109"/>
      <c r="L33" s="118"/>
      <c r="M33" s="118"/>
      <c r="N33" s="118"/>
      <c r="O33" s="118"/>
      <c r="P33" s="118"/>
      <c r="Q33" s="118"/>
      <c r="R33" s="110"/>
      <c r="S33" s="114"/>
      <c r="T33" s="137"/>
      <c r="U33" s="137"/>
      <c r="V33" s="137"/>
      <c r="W33" s="137"/>
      <c r="X33" s="137"/>
      <c r="Y33" s="137"/>
      <c r="Z33" s="115"/>
    </row>
    <row r="34" spans="1:27" s="49" customFormat="1">
      <c r="A34" s="114"/>
      <c r="B34" s="137"/>
      <c r="C34" s="109"/>
      <c r="D34" s="110"/>
      <c r="E34" s="109"/>
      <c r="F34" s="110"/>
      <c r="G34" s="109"/>
      <c r="H34" s="110"/>
      <c r="I34" s="109"/>
      <c r="J34" s="110"/>
      <c r="K34" s="109"/>
      <c r="L34" s="118"/>
      <c r="M34" s="118"/>
      <c r="N34" s="118"/>
      <c r="O34" s="118"/>
      <c r="P34" s="118"/>
      <c r="Q34" s="118"/>
      <c r="R34" s="110"/>
      <c r="S34" s="114"/>
      <c r="T34" s="137"/>
      <c r="U34" s="137"/>
      <c r="V34" s="137"/>
      <c r="W34" s="137"/>
      <c r="X34" s="137"/>
      <c r="Y34" s="137"/>
      <c r="Z34" s="115"/>
    </row>
    <row r="35" spans="1:27" s="49" customFormat="1">
      <c r="A35" s="114"/>
      <c r="B35" s="137"/>
      <c r="C35" s="109"/>
      <c r="D35" s="110"/>
      <c r="E35" s="109"/>
      <c r="F35" s="110"/>
      <c r="G35" s="109"/>
      <c r="H35" s="110"/>
      <c r="I35" s="109"/>
      <c r="J35" s="110"/>
      <c r="K35" s="109"/>
      <c r="L35" s="118"/>
      <c r="M35" s="118"/>
      <c r="N35" s="118"/>
      <c r="O35" s="118"/>
      <c r="P35" s="118"/>
      <c r="Q35" s="118"/>
      <c r="R35" s="110"/>
      <c r="S35" s="114"/>
      <c r="T35" s="137"/>
      <c r="U35" s="137"/>
      <c r="V35" s="137"/>
      <c r="W35" s="137"/>
      <c r="X35" s="137"/>
      <c r="Y35" s="137"/>
      <c r="Z35" s="115"/>
    </row>
    <row r="36" spans="1:27" s="50" customFormat="1">
      <c r="A36" s="138"/>
      <c r="B36" s="139"/>
      <c r="C36" s="149"/>
      <c r="D36" s="150"/>
      <c r="E36" s="149"/>
      <c r="F36" s="150"/>
      <c r="G36" s="149"/>
      <c r="H36" s="150"/>
      <c r="I36" s="149"/>
      <c r="J36" s="150"/>
      <c r="K36" s="149"/>
      <c r="L36" s="151"/>
      <c r="M36" s="151"/>
      <c r="N36" s="151"/>
      <c r="O36" s="151"/>
      <c r="P36" s="151"/>
      <c r="Q36" s="151"/>
      <c r="R36" s="150"/>
      <c r="S36" s="138"/>
      <c r="T36" s="139"/>
      <c r="U36" s="139"/>
      <c r="V36" s="139"/>
      <c r="W36" s="139"/>
      <c r="X36" s="139"/>
      <c r="Y36" s="139"/>
      <c r="Z36" s="140"/>
      <c r="AA36" s="49"/>
    </row>
    <row r="37" spans="1:27" ht="18.75">
      <c r="A37" s="14">
        <f>S31+1</f>
        <v>43954</v>
      </c>
      <c r="B37" s="15"/>
      <c r="C37" s="12">
        <f>A37+1</f>
        <v>43955</v>
      </c>
      <c r="D37" s="13"/>
      <c r="E37" s="16" t="s">
        <v>5</v>
      </c>
      <c r="F37" s="17"/>
      <c r="G37" s="17"/>
      <c r="H37" s="17"/>
      <c r="I37" s="17"/>
      <c r="J37" s="17"/>
      <c r="K37" s="17"/>
      <c r="L37" s="17"/>
      <c r="M37" s="17"/>
      <c r="N37" s="17"/>
      <c r="O37" s="17"/>
      <c r="P37" s="17"/>
      <c r="Q37" s="17"/>
      <c r="R37" s="17"/>
      <c r="S37" s="17"/>
      <c r="T37" s="17"/>
      <c r="U37" s="17"/>
      <c r="V37" s="17"/>
      <c r="W37" s="17"/>
      <c r="X37" s="17"/>
      <c r="Y37" s="17"/>
      <c r="Z37" s="9"/>
    </row>
    <row r="38" spans="1:27">
      <c r="A38" s="76"/>
      <c r="B38" s="77"/>
      <c r="C38" s="74"/>
      <c r="D38" s="75"/>
      <c r="E38" s="18"/>
      <c r="F38" s="6"/>
      <c r="G38" s="6"/>
      <c r="H38" s="6"/>
      <c r="I38" s="6"/>
      <c r="J38" s="6"/>
      <c r="K38" s="6"/>
      <c r="L38" s="6"/>
      <c r="M38" s="6"/>
      <c r="N38" s="6"/>
      <c r="O38" s="6"/>
      <c r="P38" s="6"/>
      <c r="Q38" s="6"/>
      <c r="R38" s="6"/>
      <c r="S38" s="6"/>
      <c r="T38" s="6"/>
      <c r="U38" s="6"/>
      <c r="V38" s="6"/>
      <c r="W38" s="6"/>
      <c r="X38" s="6"/>
      <c r="Y38" s="6"/>
      <c r="Z38" s="8"/>
    </row>
    <row r="39" spans="1:27">
      <c r="A39" s="76"/>
      <c r="B39" s="77"/>
      <c r="C39" s="74"/>
      <c r="D39" s="75"/>
      <c r="E39" s="18"/>
      <c r="F39" s="6"/>
      <c r="G39" s="6"/>
      <c r="H39" s="6"/>
      <c r="I39" s="6"/>
      <c r="J39" s="6"/>
      <c r="K39" s="6"/>
      <c r="L39" s="6"/>
      <c r="M39" s="6"/>
      <c r="N39" s="6"/>
      <c r="O39" s="6"/>
      <c r="P39" s="6"/>
      <c r="Q39" s="6"/>
      <c r="R39" s="6"/>
      <c r="S39" s="6"/>
      <c r="T39" s="6"/>
      <c r="U39" s="6"/>
      <c r="V39" s="6"/>
      <c r="W39" s="6"/>
      <c r="X39" s="6"/>
      <c r="Y39" s="6"/>
      <c r="Z39" s="7"/>
    </row>
    <row r="40" spans="1:27" ht="15.75">
      <c r="A40" s="76"/>
      <c r="B40" s="77"/>
      <c r="C40" s="74"/>
      <c r="D40" s="75"/>
      <c r="E40" s="18"/>
      <c r="F40" s="69" t="s">
        <v>54</v>
      </c>
      <c r="G40" s="6"/>
      <c r="H40" s="6"/>
      <c r="I40" s="6"/>
      <c r="J40" s="6"/>
      <c r="K40" s="6"/>
      <c r="L40" s="6"/>
      <c r="M40" s="6"/>
      <c r="N40" s="6"/>
      <c r="O40" s="6"/>
      <c r="P40" s="6"/>
      <c r="Q40" s="6"/>
      <c r="R40" s="6"/>
      <c r="S40" s="6"/>
      <c r="T40" s="6"/>
      <c r="U40" s="6"/>
      <c r="V40" s="6"/>
      <c r="W40" s="6"/>
      <c r="X40" s="6"/>
      <c r="Y40" s="6"/>
      <c r="Z40" s="7"/>
    </row>
    <row r="41" spans="1:27">
      <c r="A41" s="76"/>
      <c r="B41" s="77"/>
      <c r="C41" s="74"/>
      <c r="D41" s="75"/>
      <c r="E41" s="18"/>
      <c r="F41" s="6"/>
      <c r="G41" s="6"/>
      <c r="H41" s="6"/>
      <c r="I41" s="6"/>
      <c r="J41" s="6"/>
      <c r="K41" s="72"/>
      <c r="L41" s="72"/>
      <c r="M41" s="72"/>
      <c r="N41" s="72"/>
      <c r="O41" s="72"/>
      <c r="P41" s="72"/>
      <c r="Q41" s="72"/>
      <c r="R41" s="72"/>
      <c r="S41" s="72"/>
      <c r="T41" s="72"/>
      <c r="U41" s="72"/>
      <c r="V41" s="72"/>
      <c r="W41" s="72"/>
      <c r="X41" s="72"/>
      <c r="Y41" s="72"/>
      <c r="Z41" s="73"/>
    </row>
    <row r="42" spans="1:27" s="1" customFormat="1">
      <c r="A42" s="79"/>
      <c r="B42" s="80"/>
      <c r="C42" s="96"/>
      <c r="D42" s="97"/>
      <c r="E42" s="19"/>
      <c r="F42" s="20"/>
      <c r="G42" s="20"/>
      <c r="H42" s="20"/>
      <c r="I42" s="20"/>
      <c r="J42" s="20"/>
      <c r="K42" s="70"/>
      <c r="L42" s="70"/>
      <c r="M42" s="70"/>
      <c r="N42" s="70"/>
      <c r="O42" s="70"/>
      <c r="P42" s="70"/>
      <c r="Q42" s="70"/>
      <c r="R42" s="70"/>
      <c r="S42" s="70"/>
      <c r="T42" s="70"/>
      <c r="U42" s="70"/>
      <c r="V42" s="70"/>
      <c r="W42" s="70"/>
      <c r="X42" s="70"/>
      <c r="Y42" s="70"/>
      <c r="Z42" s="71"/>
    </row>
  </sheetData>
  <mergeCells count="19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8:B18"/>
    <mergeCell ref="C18:D18"/>
    <mergeCell ref="E18:F18"/>
    <mergeCell ref="G18:H18"/>
    <mergeCell ref="I18:J18"/>
    <mergeCell ref="K18:R18"/>
    <mergeCell ref="S18:Z18"/>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A21:B21"/>
    <mergeCell ref="C21:D21"/>
    <mergeCell ref="E21:F21"/>
    <mergeCell ref="G21:H21"/>
    <mergeCell ref="I21:J21"/>
    <mergeCell ref="A19:B19"/>
    <mergeCell ref="C19:D19"/>
    <mergeCell ref="E19:F19"/>
    <mergeCell ref="G19:H19"/>
    <mergeCell ref="I19:J19"/>
    <mergeCell ref="S23:Z23"/>
    <mergeCell ref="C23:D23"/>
    <mergeCell ref="E23:F23"/>
    <mergeCell ref="G23:H23"/>
    <mergeCell ref="I23:J23"/>
    <mergeCell ref="K23:R23"/>
    <mergeCell ref="S19:Z19"/>
    <mergeCell ref="K20:L20"/>
    <mergeCell ref="M20:R20"/>
    <mergeCell ref="S20:T20"/>
    <mergeCell ref="U20:Z20"/>
    <mergeCell ref="K19:R19"/>
    <mergeCell ref="K21:R21"/>
    <mergeCell ref="S21:Z21"/>
    <mergeCell ref="A22:B24"/>
    <mergeCell ref="S24:Z24"/>
    <mergeCell ref="K25:L25"/>
    <mergeCell ref="M25:R25"/>
    <mergeCell ref="S25:T25"/>
    <mergeCell ref="U25:Z25"/>
    <mergeCell ref="A26:B26"/>
    <mergeCell ref="C26:D26"/>
    <mergeCell ref="E26:F26"/>
    <mergeCell ref="G26:H26"/>
    <mergeCell ref="I26:J26"/>
    <mergeCell ref="C24:D24"/>
    <mergeCell ref="E24:F24"/>
    <mergeCell ref="G24:H24"/>
    <mergeCell ref="I24:J24"/>
    <mergeCell ref="K24:R24"/>
    <mergeCell ref="K26:R26"/>
    <mergeCell ref="S26:Z26"/>
    <mergeCell ref="C22:D22"/>
    <mergeCell ref="E22:F22"/>
    <mergeCell ref="G22:H22"/>
    <mergeCell ref="I22:J22"/>
    <mergeCell ref="K22:R22"/>
    <mergeCell ref="S22:Z22"/>
    <mergeCell ref="A27:B27"/>
    <mergeCell ref="C27:D27"/>
    <mergeCell ref="E27:F27"/>
    <mergeCell ref="G27:H27"/>
    <mergeCell ref="I27:J27"/>
    <mergeCell ref="K27:R27"/>
    <mergeCell ref="S27:Z27"/>
    <mergeCell ref="S28:Z28"/>
    <mergeCell ref="A29:B29"/>
    <mergeCell ref="C29:D29"/>
    <mergeCell ref="E29:F29"/>
    <mergeCell ref="G29:H29"/>
    <mergeCell ref="I29:J29"/>
    <mergeCell ref="K29:R29"/>
    <mergeCell ref="S29:Z29"/>
    <mergeCell ref="A28:B28"/>
    <mergeCell ref="C28:D28"/>
    <mergeCell ref="E28:F28"/>
    <mergeCell ref="G28:H28"/>
    <mergeCell ref="I28:J28"/>
    <mergeCell ref="K28:R28"/>
    <mergeCell ref="S30:Z30"/>
    <mergeCell ref="K31:L31"/>
    <mergeCell ref="M31:R31"/>
    <mergeCell ref="S31:T31"/>
    <mergeCell ref="U31:Z31"/>
    <mergeCell ref="A32:B32"/>
    <mergeCell ref="C32:D32"/>
    <mergeCell ref="E32:F32"/>
    <mergeCell ref="G32:H32"/>
    <mergeCell ref="I32:J32"/>
    <mergeCell ref="A30:B30"/>
    <mergeCell ref="C30:D30"/>
    <mergeCell ref="E30:F30"/>
    <mergeCell ref="G30:H30"/>
    <mergeCell ref="I30:J30"/>
    <mergeCell ref="K30:R30"/>
    <mergeCell ref="K32:R32"/>
    <mergeCell ref="S32:Z32"/>
    <mergeCell ref="A33:B33"/>
    <mergeCell ref="C33:D33"/>
    <mergeCell ref="E33:F33"/>
    <mergeCell ref="G33:H33"/>
    <mergeCell ref="I33:J33"/>
    <mergeCell ref="K33:R33"/>
    <mergeCell ref="S33:Z33"/>
    <mergeCell ref="S34:Z34"/>
    <mergeCell ref="A35:B35"/>
    <mergeCell ref="C35:D35"/>
    <mergeCell ref="E35:F35"/>
    <mergeCell ref="G35:H35"/>
    <mergeCell ref="I35:J35"/>
    <mergeCell ref="K35:R35"/>
    <mergeCell ref="S35:Z35"/>
    <mergeCell ref="A34:B34"/>
    <mergeCell ref="C34:D34"/>
    <mergeCell ref="E34:F34"/>
    <mergeCell ref="G34:H34"/>
    <mergeCell ref="I34:J34"/>
    <mergeCell ref="K34:R34"/>
    <mergeCell ref="A41:B41"/>
    <mergeCell ref="C41:D41"/>
    <mergeCell ref="K41:Z41"/>
    <mergeCell ref="A42:B42"/>
    <mergeCell ref="C42:D42"/>
    <mergeCell ref="K42:Z42"/>
    <mergeCell ref="S36:Z36"/>
    <mergeCell ref="A38:B38"/>
    <mergeCell ref="C38:D38"/>
    <mergeCell ref="A39:B39"/>
    <mergeCell ref="C39:D39"/>
    <mergeCell ref="A40:B40"/>
    <mergeCell ref="C40:D40"/>
    <mergeCell ref="A36:B36"/>
    <mergeCell ref="C36:D36"/>
    <mergeCell ref="E36:F36"/>
    <mergeCell ref="G36:H36"/>
    <mergeCell ref="I36:J36"/>
    <mergeCell ref="K36:R36"/>
  </mergeCells>
  <conditionalFormatting sqref="A25 C25 E25 G25 K25 S25 A31 C31 E31 G31 K31 S31 A37 C37 A20 C20 E20 G20 K20 S20 A10 C10 E10 G10 K10 S10 A16 C16 E16 G16 K16 S16 I10 I16 I20">
    <cfRule type="expression" dxfId="13" priority="3">
      <formula>MONTH(A10)&lt;&gt;MONTH($A$1)</formula>
    </cfRule>
    <cfRule type="expression" dxfId="12" priority="4">
      <formula>OR(WEEKDAY(A10,1)=1,WEEKDAY(A10,1)=7)</formula>
    </cfRule>
  </conditionalFormatting>
  <conditionalFormatting sqref="I25 I31">
    <cfRule type="expression" dxfId="11" priority="1">
      <formula>MONTH(I25)&lt;&gt;MONTH($A$1)</formula>
    </cfRule>
    <cfRule type="expression" dxfId="10" priority="2">
      <formula>OR(WEEKDAY(I25,1)=1,WEEKDAY(I25,1)=7)</formula>
    </cfRule>
  </conditionalFormatting>
  <printOptions horizontalCentered="1"/>
  <pageMargins left="0.5" right="0.5" top="0.25" bottom="0.25" header="0.25" footer="0.25"/>
  <pageSetup scale="9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0ACC34-E2E2-40A1-9149-C94E5A0BE1D0}">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408990C3-54E0-4BF2-A5C4-448E02859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michaele</dc:creator>
  <cp:lastModifiedBy>Erin Decker</cp:lastModifiedBy>
  <cp:revision/>
  <cp:lastPrinted>2019-08-23T18:44:15Z</cp:lastPrinted>
  <dcterms:created xsi:type="dcterms:W3CDTF">2013-07-26T17:53:33Z</dcterms:created>
  <dcterms:modified xsi:type="dcterms:W3CDTF">2019-08-23T18:44:27Z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